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440" windowHeight="12645" activeTab="2"/>
  </bookViews>
  <sheets>
    <sheet name="Инструкция" sheetId="1" r:id="rId1"/>
    <sheet name="Свойства" sheetId="2" state="hidden" r:id="rId2"/>
    <sheet name="Параметры" sheetId="3" r:id="rId3"/>
    <sheet name="Результаты" sheetId="4" r:id="rId4"/>
  </sheets>
  <definedNames/>
  <calcPr fullCalcOnLoad="1" refMode="R1C1"/>
</workbook>
</file>

<file path=xl/sharedStrings.xml><?xml version="1.0" encoding="utf-8"?>
<sst xmlns="http://schemas.openxmlformats.org/spreadsheetml/2006/main" count="158" uniqueCount="103">
  <si>
    <t>FAM</t>
  </si>
  <si>
    <t>К1</t>
  </si>
  <si>
    <t>К2</t>
  </si>
  <si>
    <t>Параметры</t>
  </si>
  <si>
    <t>Информация о постановке</t>
  </si>
  <si>
    <t>Дата постановки</t>
  </si>
  <si>
    <t xml:space="preserve"> </t>
  </si>
  <si>
    <t>Оператор ПЦР</t>
  </si>
  <si>
    <t>Серия mix-1</t>
  </si>
  <si>
    <t>Серия калибраторов</t>
  </si>
  <si>
    <t>Прибор</t>
  </si>
  <si>
    <t>Учет результатов</t>
  </si>
  <si>
    <t>Вкладыш к набору реагентов</t>
  </si>
  <si>
    <t>Калибровка</t>
  </si>
  <si>
    <t>Результаты калибровки</t>
  </si>
  <si>
    <t>Cy5</t>
  </si>
  <si>
    <t>Эффективность Е (N: 0,8-1,2)</t>
  </si>
  <si>
    <t>Статус калибровки</t>
  </si>
  <si>
    <t>Ok</t>
  </si>
  <si>
    <t>Данные прибора</t>
  </si>
  <si>
    <t>Результаты</t>
  </si>
  <si>
    <t>№</t>
  </si>
  <si>
    <t>CT</t>
  </si>
  <si>
    <t>Cy5.5</t>
  </si>
  <si>
    <t>R^2</t>
  </si>
  <si>
    <t>OK</t>
  </si>
  <si>
    <t>#</t>
  </si>
  <si>
    <t>АмплиСенс® ВПЧ ВКР  скрин-титр-14-FL</t>
  </si>
  <si>
    <t>(16)</t>
  </si>
  <si>
    <t>(18)</t>
  </si>
  <si>
    <t>(ВПЧ ВКР 14 типов)</t>
  </si>
  <si>
    <t>(Globin)</t>
  </si>
  <si>
    <t>(45)</t>
  </si>
  <si>
    <t>кол-во клеток</t>
  </si>
  <si>
    <t>lg ВПЧ 16/ 10^5 клеток</t>
  </si>
  <si>
    <t>lg ВПЧ 18/ 10^5 клеток</t>
  </si>
  <si>
    <t>lg ВПЧ ВКР/10^5 клеток</t>
  </si>
  <si>
    <t>lg ВПЧ 45/ 10^5 клеток</t>
  </si>
  <si>
    <t>СУММ lg ВПЧ/ 10^5 клеток</t>
  </si>
  <si>
    <t>Принятые в программе условные обозначения для образцов</t>
  </si>
  <si>
    <t>Обозначение</t>
  </si>
  <si>
    <t>Расшифровка</t>
  </si>
  <si>
    <t>Описание</t>
  </si>
  <si>
    <t>Калибраторы</t>
  </si>
  <si>
    <t>Отрицательный контроль</t>
  </si>
  <si>
    <t>Нет образца</t>
  </si>
  <si>
    <t>Описание результатов</t>
  </si>
  <si>
    <t>Результат</t>
  </si>
  <si>
    <t>Валидность-?</t>
  </si>
  <si>
    <t>Контаминация</t>
  </si>
  <si>
    <t>Интеграция?</t>
  </si>
  <si>
    <t xml:space="preserve">  Образцы с известной концентрацией ДНК ВПЧ, по которым осуществляется построение калибровочных прямых и расчет концентраций ДНК ВПЧ в иссследуемых образцах.</t>
  </si>
  <si>
    <t>ВПЧ 16</t>
  </si>
  <si>
    <t>ВПЧ 18</t>
  </si>
  <si>
    <t>ВПЧ 14 типов</t>
  </si>
  <si>
    <t xml:space="preserve">GLOB </t>
  </si>
  <si>
    <t>ВПЧ 45</t>
  </si>
  <si>
    <t>Сбой!</t>
  </si>
  <si>
    <t>Pos</t>
  </si>
  <si>
    <t>Neg</t>
  </si>
  <si>
    <t>Сохраненные значения калибраторов</t>
  </si>
  <si>
    <t>Обнаруженные генотипы</t>
  </si>
  <si>
    <t>JOE</t>
  </si>
  <si>
    <t>ROX</t>
  </si>
  <si>
    <t>Значения Ct</t>
  </si>
  <si>
    <t>GreenX</t>
  </si>
  <si>
    <t>GreenY</t>
  </si>
  <si>
    <t>YellowX</t>
  </si>
  <si>
    <t>YellowY</t>
  </si>
  <si>
    <t>OrangeX</t>
  </si>
  <si>
    <t>OrangeY</t>
  </si>
  <si>
    <t>RedX</t>
  </si>
  <si>
    <t>RedY</t>
  </si>
  <si>
    <t>CrimsonX</t>
  </si>
  <si>
    <t>CrimsonY</t>
  </si>
  <si>
    <t>k</t>
  </si>
  <si>
    <t>a</t>
  </si>
  <si>
    <t>Eff</t>
  </si>
  <si>
    <t xml:space="preserve">Считается удовлетворительным в случае отсутствия сигнала по всем используемым каналам детекции. </t>
  </si>
  <si>
    <t>Для калибраторов отсутствуют значения Ct по какому-либо из каналов. Необходимо повторить амплификацию и детекцию для всех образцов.</t>
  </si>
  <si>
    <t>Для отрицательных контролей присутствует значение Ct по какому-либо из каналов. Необходимо предпринять меры по выявлению и ликвидации источника контаминации и повторить ПЦР-исследование для всех образцов, в которых обнаружена специфическая ДНК, начиная с этапа экстракции ДНК.</t>
  </si>
  <si>
    <t>Значения концентраций калибраторов, копий/реакцию</t>
  </si>
  <si>
    <t xml:space="preserve">Получены правильные результаты для положительных контролей амплификации и отрицательных контролей </t>
  </si>
  <si>
    <t>Малозначимая</t>
  </si>
  <si>
    <t>Значимая</t>
  </si>
  <si>
    <t>Повышенная</t>
  </si>
  <si>
    <t>СУММ lg ВПЧ / 1х10^5 клеток менее 3 lg</t>
  </si>
  <si>
    <t>СУММ lg ВПЧ / 1х10^5 клеток составляет 3 - 5 lg</t>
  </si>
  <si>
    <t>СУММ lg ВПЧ / 1х10^5 клеток более 5 lg</t>
  </si>
  <si>
    <t>РУС: K1, K2, к1, к2</t>
  </si>
  <si>
    <t>ЛАТ: K1, К2, k1, k2</t>
  </si>
  <si>
    <t>ЛАТ: ОК, ok</t>
  </si>
  <si>
    <t>РУС: ОК, ок</t>
  </si>
  <si>
    <t>РУС: К-, к-</t>
  </si>
  <si>
    <t>ЛАТ: К-, k-</t>
  </si>
  <si>
    <t xml:space="preserve">Концентрация ДНК ВКО Glob менее 1х10^3 копий/реакцию, и отсутствуют значения рассчитанных концентраций ДНК ВПЧ ВКР по каналам для флуорофоров FAM, JOE, ROX, Cy5.5. Требуется повторное ПЦР-исследование данного образца, начиная с этапа экстракции ДНК. В случае если в исследуемом образце ДНК ВКО Glob отсутствует, необходимо повторно провести взятие биологического материала и ПЦР-исследование. 
</t>
  </si>
  <si>
    <t>ДНК ВПЧ ВКР не выявлена</t>
  </si>
  <si>
    <t>Ряд факторов указывает на то, что выявленный генотип ВПЧ вероятнее всего интегрирован в ДНК человека, это представляется особенно опасным и является косвенным маркером тяжелой дисплазии и рака (только для 16,18 и 45 генотипов)</t>
  </si>
  <si>
    <t>Клиническая значимость / Заключение</t>
  </si>
  <si>
    <t>Результат не анализируется. Автоматически обозначить все ячейки, не содержащие образцы, можно, нажав кнопку "Обозначить не подписанные как пуcтые".</t>
  </si>
  <si>
    <t>ДНК ВПЧ ВКР выявлена</t>
  </si>
  <si>
    <t/>
  </si>
  <si>
    <t>Обозначение образца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</si>
</sst>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E+00"/>
    <numFmt numFmtId="182" formatCode="0.0"/>
    <numFmt numFmtId="183" formatCode="0.0000"/>
    <numFmt numFmtId="184" formatCode="0E+00"/>
    <numFmt numFmtId="185" formatCode="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75">
    <font>
      <sz val="10"/>
      <name val="Arial"/>
      <family val="0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2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5.5"/>
      <color indexed="8"/>
      <name val="Arial Cyr"/>
      <family val="0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20"/>
      <name val="Arial"/>
      <family val="2"/>
    </font>
    <font>
      <b/>
      <i/>
      <u val="single"/>
      <sz val="12"/>
      <name val="Arial Cyr"/>
      <family val="0"/>
    </font>
    <font>
      <sz val="8"/>
      <name val="Arial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2" fillId="32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7" fillId="32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vertical="top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2" borderId="14" xfId="0" applyFill="1" applyBorder="1" applyAlignment="1">
      <alignment horizontal="center" vertical="top"/>
    </xf>
    <xf numFmtId="182" fontId="12" fillId="34" borderId="22" xfId="0" applyNumberFormat="1" applyFont="1" applyFill="1" applyBorder="1" applyAlignment="1">
      <alignment horizontal="center" vertical="center"/>
    </xf>
    <xf numFmtId="182" fontId="12" fillId="35" borderId="23" xfId="0" applyNumberFormat="1" applyFont="1" applyFill="1" applyBorder="1" applyAlignment="1" applyProtection="1">
      <alignment horizontal="center" vertical="center"/>
      <protection locked="0"/>
    </xf>
    <xf numFmtId="182" fontId="12" fillId="3" borderId="24" xfId="0" applyNumberFormat="1" applyFont="1" applyFill="1" applyBorder="1" applyAlignment="1" applyProtection="1">
      <alignment horizontal="center" vertical="center"/>
      <protection locked="0"/>
    </xf>
    <xf numFmtId="49" fontId="9" fillId="34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 applyProtection="1">
      <alignment horizontal="center" vertical="center"/>
      <protection locked="0"/>
    </xf>
    <xf numFmtId="49" fontId="9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27" xfId="0" applyFont="1" applyFill="1" applyBorder="1" applyAlignment="1" applyProtection="1">
      <alignment horizontal="center" vertical="center"/>
      <protection locked="0"/>
    </xf>
    <xf numFmtId="49" fontId="23" fillId="33" borderId="28" xfId="0" applyNumberFormat="1" applyFont="1" applyFill="1" applyBorder="1" applyAlignment="1" applyProtection="1">
      <alignment horizontal="center" vertical="center"/>
      <protection locked="0"/>
    </xf>
    <xf numFmtId="182" fontId="4" fillId="33" borderId="29" xfId="0" applyNumberFormat="1" applyFont="1" applyFill="1" applyBorder="1" applyAlignment="1" applyProtection="1">
      <alignment horizontal="center" vertical="center"/>
      <protection locked="0"/>
    </xf>
    <xf numFmtId="2" fontId="25" fillId="4" borderId="30" xfId="0" applyNumberFormat="1" applyFont="1" applyFill="1" applyBorder="1" applyAlignment="1">
      <alignment horizontal="center"/>
    </xf>
    <xf numFmtId="2" fontId="25" fillId="34" borderId="31" xfId="0" applyNumberFormat="1" applyFont="1" applyFill="1" applyBorder="1" applyAlignment="1">
      <alignment horizontal="center"/>
    </xf>
    <xf numFmtId="2" fontId="25" fillId="35" borderId="31" xfId="0" applyNumberFormat="1" applyFont="1" applyFill="1" applyBorder="1" applyAlignment="1">
      <alignment horizontal="center"/>
    </xf>
    <xf numFmtId="2" fontId="25" fillId="3" borderId="31" xfId="0" applyNumberFormat="1" applyFont="1" applyFill="1" applyBorder="1" applyAlignment="1">
      <alignment horizontal="center"/>
    </xf>
    <xf numFmtId="2" fontId="25" fillId="33" borderId="32" xfId="0" applyNumberFormat="1" applyFont="1" applyFill="1" applyBorder="1" applyAlignment="1">
      <alignment horizontal="center"/>
    </xf>
    <xf numFmtId="180" fontId="26" fillId="4" borderId="30" xfId="0" applyNumberFormat="1" applyFont="1" applyFill="1" applyBorder="1" applyAlignment="1">
      <alignment horizontal="center" vertical="center"/>
    </xf>
    <xf numFmtId="180" fontId="26" fillId="34" borderId="31" xfId="0" applyNumberFormat="1" applyFont="1" applyFill="1" applyBorder="1" applyAlignment="1">
      <alignment horizontal="center" vertical="center"/>
    </xf>
    <xf numFmtId="180" fontId="26" fillId="35" borderId="31" xfId="0" applyNumberFormat="1" applyFont="1" applyFill="1" applyBorder="1" applyAlignment="1" applyProtection="1">
      <alignment horizontal="center" vertical="center"/>
      <protection locked="0"/>
    </xf>
    <xf numFmtId="180" fontId="26" fillId="33" borderId="32" xfId="0" applyNumberFormat="1" applyFont="1" applyFill="1" applyBorder="1" applyAlignment="1" applyProtection="1">
      <alignment horizontal="center" vertical="center"/>
      <protection locked="0"/>
    </xf>
    <xf numFmtId="0" fontId="27" fillId="4" borderId="30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>
      <alignment horizontal="center" vertical="center" wrapText="1"/>
    </xf>
    <xf numFmtId="0" fontId="27" fillId="35" borderId="31" xfId="0" applyFont="1" applyFill="1" applyBorder="1" applyAlignment="1" applyProtection="1">
      <alignment horizontal="center" vertical="center" wrapText="1"/>
      <protection locked="0"/>
    </xf>
    <xf numFmtId="0" fontId="28" fillId="3" borderId="31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 vertical="center"/>
    </xf>
    <xf numFmtId="49" fontId="9" fillId="4" borderId="34" xfId="0" applyNumberFormat="1" applyFont="1" applyFill="1" applyBorder="1" applyAlignment="1">
      <alignment horizontal="center" vertical="center"/>
    </xf>
    <xf numFmtId="182" fontId="12" fillId="4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4" borderId="3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2" fontId="0" fillId="4" borderId="39" xfId="0" applyNumberFormat="1" applyFont="1" applyFill="1" applyBorder="1" applyAlignment="1">
      <alignment horizontal="center" vertical="center"/>
    </xf>
    <xf numFmtId="2" fontId="0" fillId="34" borderId="37" xfId="0" applyNumberFormat="1" applyFont="1" applyFill="1" applyBorder="1" applyAlignment="1">
      <alignment horizontal="center" vertical="center"/>
    </xf>
    <xf numFmtId="2" fontId="0" fillId="35" borderId="37" xfId="0" applyNumberFormat="1" applyFont="1" applyFill="1" applyBorder="1" applyAlignment="1">
      <alignment horizontal="center" vertical="center"/>
    </xf>
    <xf numFmtId="2" fontId="0" fillId="33" borderId="38" xfId="0" applyNumberFormat="1" applyFont="1" applyFill="1" applyBorder="1" applyAlignment="1">
      <alignment horizontal="center" vertical="center"/>
    </xf>
    <xf numFmtId="2" fontId="14" fillId="4" borderId="39" xfId="0" applyNumberFormat="1" applyFont="1" applyFill="1" applyBorder="1" applyAlignment="1">
      <alignment horizontal="center" vertical="center"/>
    </xf>
    <xf numFmtId="2" fontId="14" fillId="34" borderId="37" xfId="0" applyNumberFormat="1" applyFont="1" applyFill="1" applyBorder="1" applyAlignment="1">
      <alignment horizontal="center" vertical="center"/>
    </xf>
    <xf numFmtId="2" fontId="14" fillId="35" borderId="37" xfId="0" applyNumberFormat="1" applyFont="1" applyFill="1" applyBorder="1" applyAlignment="1">
      <alignment horizontal="center" vertical="center"/>
    </xf>
    <xf numFmtId="2" fontId="14" fillId="33" borderId="38" xfId="0" applyNumberFormat="1" applyFont="1" applyFill="1" applyBorder="1" applyAlignment="1">
      <alignment horizontal="center" vertical="center"/>
    </xf>
    <xf numFmtId="2" fontId="14" fillId="4" borderId="36" xfId="0" applyNumberFormat="1" applyFont="1" applyFill="1" applyBorder="1" applyAlignment="1">
      <alignment horizontal="center" vertical="center"/>
    </xf>
    <xf numFmtId="2" fontId="14" fillId="3" borderId="10" xfId="0" applyNumberFormat="1" applyFont="1" applyFill="1" applyBorder="1" applyAlignment="1">
      <alignment horizontal="center" vertical="center"/>
    </xf>
    <xf numFmtId="2" fontId="14" fillId="4" borderId="40" xfId="0" applyNumberFormat="1" applyFont="1" applyFill="1" applyBorder="1" applyAlignment="1">
      <alignment horizontal="center" vertical="center"/>
    </xf>
    <xf numFmtId="2" fontId="14" fillId="34" borderId="31" xfId="0" applyNumberFormat="1" applyFont="1" applyFill="1" applyBorder="1" applyAlignment="1">
      <alignment horizontal="center" vertical="center"/>
    </xf>
    <xf numFmtId="2" fontId="14" fillId="35" borderId="31" xfId="0" applyNumberFormat="1" applyFont="1" applyFill="1" applyBorder="1" applyAlignment="1">
      <alignment horizontal="center" vertical="center"/>
    </xf>
    <xf numFmtId="2" fontId="14" fillId="3" borderId="12" xfId="0" applyNumberFormat="1" applyFont="1" applyFill="1" applyBorder="1" applyAlignment="1">
      <alignment horizontal="center" vertical="center"/>
    </xf>
    <xf numFmtId="2" fontId="14" fillId="33" borderId="32" xfId="0" applyNumberFormat="1" applyFont="1" applyFill="1" applyBorder="1" applyAlignment="1">
      <alignment horizontal="center" vertical="center"/>
    </xf>
    <xf numFmtId="2" fontId="14" fillId="4" borderId="30" xfId="0" applyNumberFormat="1" applyFont="1" applyFill="1" applyBorder="1" applyAlignment="1">
      <alignment horizontal="center" vertical="center"/>
    </xf>
    <xf numFmtId="2" fontId="14" fillId="33" borderId="31" xfId="0" applyNumberFormat="1" applyFont="1" applyFill="1" applyBorder="1" applyAlignment="1">
      <alignment horizontal="center" vertical="center"/>
    </xf>
    <xf numFmtId="0" fontId="19" fillId="0" borderId="0" xfId="56">
      <alignment/>
      <protection/>
    </xf>
    <xf numFmtId="0" fontId="31" fillId="0" borderId="0" xfId="53" applyFont="1" applyAlignment="1">
      <alignment horizontal="center"/>
      <protection/>
    </xf>
    <xf numFmtId="0" fontId="20" fillId="0" borderId="0" xfId="53">
      <alignment/>
      <protection/>
    </xf>
    <xf numFmtId="0" fontId="20" fillId="0" borderId="0" xfId="53" applyAlignment="1">
      <alignment horizontal="center" vertical="center" wrapText="1"/>
      <protection/>
    </xf>
    <xf numFmtId="0" fontId="31" fillId="0" borderId="0" xfId="53" applyFont="1" applyAlignment="1">
      <alignment horizontal="center" vertical="center" wrapText="1"/>
      <protection/>
    </xf>
    <xf numFmtId="0" fontId="21" fillId="36" borderId="41" xfId="53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4" borderId="44" xfId="0" applyNumberFormat="1" applyFont="1" applyFill="1" applyBorder="1" applyAlignment="1">
      <alignment horizontal="center" vertical="center"/>
    </xf>
    <xf numFmtId="2" fontId="0" fillId="34" borderId="45" xfId="0" applyNumberFormat="1" applyFont="1" applyFill="1" applyBorder="1" applyAlignment="1">
      <alignment horizontal="center" vertical="center"/>
    </xf>
    <xf numFmtId="2" fontId="0" fillId="35" borderId="45" xfId="0" applyNumberFormat="1" applyFont="1" applyFill="1" applyBorder="1" applyAlignment="1">
      <alignment horizontal="center" vertical="center"/>
    </xf>
    <xf numFmtId="2" fontId="0" fillId="33" borderId="46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80" fontId="25" fillId="3" borderId="3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9" fillId="35" borderId="51" xfId="0" applyFont="1" applyFill="1" applyBorder="1" applyAlignment="1" applyProtection="1">
      <alignment horizont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21" fillId="36" borderId="53" xfId="53" applyFont="1" applyFill="1" applyBorder="1" applyAlignment="1">
      <alignment horizontal="center" vertical="center" wrapText="1"/>
      <protection/>
    </xf>
    <xf numFmtId="0" fontId="21" fillId="36" borderId="54" xfId="53" applyFont="1" applyFill="1" applyBorder="1" applyAlignment="1">
      <alignment horizontal="center" vertical="center" wrapText="1"/>
      <protection/>
    </xf>
    <xf numFmtId="0" fontId="21" fillId="36" borderId="55" xfId="53" applyFont="1" applyFill="1" applyBorder="1" applyAlignment="1">
      <alignment horizontal="center" vertical="center" wrapText="1"/>
      <protection/>
    </xf>
    <xf numFmtId="0" fontId="21" fillId="36" borderId="56" xfId="53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8" xfId="0" applyBorder="1" applyAlignment="1">
      <alignment horizontal="left"/>
    </xf>
    <xf numFmtId="0" fontId="0" fillId="4" borderId="4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14" fillId="36" borderId="57" xfId="0" applyNumberFormat="1" applyFont="1" applyFill="1" applyBorder="1" applyAlignment="1">
      <alignment horizontal="left"/>
    </xf>
    <xf numFmtId="49" fontId="14" fillId="36" borderId="58" xfId="0" applyNumberFormat="1" applyFont="1" applyFill="1" applyBorder="1" applyAlignment="1">
      <alignment horizontal="left"/>
    </xf>
    <xf numFmtId="0" fontId="0" fillId="36" borderId="35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2" fontId="14" fillId="36" borderId="39" xfId="0" applyNumberFormat="1" applyFont="1" applyFill="1" applyBorder="1" applyAlignment="1">
      <alignment horizontal="center" vertical="center"/>
    </xf>
    <xf numFmtId="2" fontId="14" fillId="36" borderId="37" xfId="0" applyNumberFormat="1" applyFont="1" applyFill="1" applyBorder="1" applyAlignment="1">
      <alignment horizontal="center" vertical="center"/>
    </xf>
    <xf numFmtId="2" fontId="14" fillId="36" borderId="38" xfId="0" applyNumberFormat="1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2" fontId="14" fillId="36" borderId="3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0" fontId="36" fillId="34" borderId="22" xfId="0" applyFont="1" applyFill="1" applyBorder="1" applyAlignment="1">
      <alignment horizontal="center" vertical="center"/>
    </xf>
    <xf numFmtId="0" fontId="36" fillId="35" borderId="22" xfId="0" applyFont="1" applyFill="1" applyBorder="1" applyAlignment="1" applyProtection="1">
      <alignment horizontal="center" vertical="center"/>
      <protection locked="0"/>
    </xf>
    <xf numFmtId="0" fontId="36" fillId="33" borderId="29" xfId="0" applyFont="1" applyFill="1" applyBorder="1" applyAlignment="1" applyProtection="1">
      <alignment horizontal="center" vertical="center"/>
      <protection locked="0"/>
    </xf>
    <xf numFmtId="0" fontId="36" fillId="4" borderId="59" xfId="0" applyFont="1" applyFill="1" applyBorder="1" applyAlignment="1">
      <alignment horizontal="center" vertical="center"/>
    </xf>
    <xf numFmtId="0" fontId="36" fillId="3" borderId="24" xfId="0" applyFont="1" applyFill="1" applyBorder="1" applyAlignment="1" applyProtection="1">
      <alignment horizontal="center" vertical="center"/>
      <protection locked="0"/>
    </xf>
    <xf numFmtId="49" fontId="14" fillId="36" borderId="60" xfId="0" applyNumberFormat="1" applyFont="1" applyFill="1" applyBorder="1" applyAlignment="1">
      <alignment horizontal="left"/>
    </xf>
    <xf numFmtId="2" fontId="14" fillId="4" borderId="34" xfId="0" applyNumberFormat="1" applyFont="1" applyFill="1" applyBorder="1" applyAlignment="1">
      <alignment horizontal="center" vertical="center"/>
    </xf>
    <xf numFmtId="2" fontId="14" fillId="34" borderId="25" xfId="0" applyNumberFormat="1" applyFont="1" applyFill="1" applyBorder="1" applyAlignment="1">
      <alignment horizontal="center" vertical="center"/>
    </xf>
    <xf numFmtId="2" fontId="14" fillId="35" borderId="25" xfId="0" applyNumberFormat="1" applyFont="1" applyFill="1" applyBorder="1" applyAlignment="1">
      <alignment horizontal="center" vertical="center"/>
    </xf>
    <xf numFmtId="2" fontId="14" fillId="3" borderId="26" xfId="0" applyNumberFormat="1" applyFont="1" applyFill="1" applyBorder="1" applyAlignment="1">
      <alignment horizontal="center" vertical="center"/>
    </xf>
    <xf numFmtId="2" fontId="14" fillId="33" borderId="28" xfId="0" applyNumberFormat="1" applyFont="1" applyFill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2" fontId="0" fillId="36" borderId="35" xfId="0" applyNumberFormat="1" applyFill="1" applyBorder="1" applyAlignment="1">
      <alignment horizontal="center" vertical="center" wrapText="1"/>
    </xf>
    <xf numFmtId="2" fontId="0" fillId="36" borderId="48" xfId="0" applyNumberForma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8" fillId="4" borderId="3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5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21" fillId="36" borderId="61" xfId="53" applyFont="1" applyFill="1" applyBorder="1" applyAlignment="1">
      <alignment horizontal="center" vertical="center" wrapText="1"/>
      <protection/>
    </xf>
    <xf numFmtId="0" fontId="32" fillId="0" borderId="13" xfId="53" applyFont="1" applyBorder="1" applyAlignment="1">
      <alignment horizontal="center" vertical="center" wrapText="1"/>
      <protection/>
    </xf>
    <xf numFmtId="0" fontId="22" fillId="4" borderId="33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5" borderId="17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21" fillId="36" borderId="55" xfId="53" applyFont="1" applyFill="1" applyBorder="1" applyAlignment="1">
      <alignment horizontal="left" vertical="center" wrapText="1"/>
      <protection/>
    </xf>
    <xf numFmtId="0" fontId="24" fillId="37" borderId="41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1" fillId="37" borderId="42" xfId="53" applyFont="1" applyFill="1" applyBorder="1" applyAlignment="1">
      <alignment horizontal="left" vertical="center" wrapText="1"/>
      <protection/>
    </xf>
    <xf numFmtId="0" fontId="21" fillId="37" borderId="35" xfId="53" applyFont="1" applyFill="1" applyBorder="1" applyAlignment="1">
      <alignment horizontal="left" vertical="center" wrapText="1"/>
      <protection/>
    </xf>
    <xf numFmtId="0" fontId="21" fillId="37" borderId="55" xfId="53" applyFont="1" applyFill="1" applyBorder="1" applyAlignment="1">
      <alignment horizontal="left" vertical="center" wrapText="1"/>
      <protection/>
    </xf>
    <xf numFmtId="0" fontId="21" fillId="37" borderId="48" xfId="53" applyFont="1" applyFill="1" applyBorder="1" applyAlignment="1">
      <alignment horizontal="left" vertical="center" wrapText="1"/>
      <protection/>
    </xf>
    <xf numFmtId="0" fontId="21" fillId="37" borderId="41" xfId="53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2" fillId="0" borderId="62" xfId="53" applyFont="1" applyBorder="1" applyAlignment="1">
      <alignment horizontal="center" vertical="center" wrapText="1"/>
      <protection/>
    </xf>
    <xf numFmtId="0" fontId="32" fillId="0" borderId="0" xfId="53" applyFont="1" applyBorder="1" applyAlignment="1">
      <alignment horizontal="center" vertical="center"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21" fillId="36" borderId="54" xfId="0" applyFont="1" applyFill="1" applyBorder="1" applyAlignment="1">
      <alignment horizontal="center" vertical="center" wrapText="1"/>
    </xf>
    <xf numFmtId="0" fontId="21" fillId="36" borderId="56" xfId="0" applyFont="1" applyFill="1" applyBorder="1" applyAlignment="1">
      <alignment horizontal="center" vertical="center" wrapText="1"/>
    </xf>
    <xf numFmtId="0" fontId="21" fillId="36" borderId="5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0" fillId="0" borderId="37" xfId="53" applyFill="1" applyBorder="1" applyAlignment="1">
      <alignment horizontal="left" vertical="center" wrapText="1"/>
      <protection/>
    </xf>
    <xf numFmtId="0" fontId="20" fillId="0" borderId="38" xfId="53" applyFill="1" applyBorder="1" applyAlignment="1">
      <alignment horizontal="left" vertical="center" wrapText="1"/>
      <protection/>
    </xf>
    <xf numFmtId="0" fontId="20" fillId="0" borderId="31" xfId="53" applyFont="1" applyFill="1" applyBorder="1" applyAlignment="1">
      <alignment horizontal="left" vertical="center" wrapText="1"/>
      <protection/>
    </xf>
    <xf numFmtId="0" fontId="20" fillId="0" borderId="32" xfId="53" applyFont="1" applyFill="1" applyBorder="1" applyAlignment="1">
      <alignment horizontal="left" vertical="center" wrapText="1"/>
      <protection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20" fillId="0" borderId="40" xfId="53" applyFont="1" applyFill="1" applyBorder="1" applyAlignment="1">
      <alignment horizontal="left" wrapText="1"/>
      <protection/>
    </xf>
    <xf numFmtId="0" fontId="20" fillId="0" borderId="31" xfId="53" applyFont="1" applyFill="1" applyBorder="1" applyAlignment="1">
      <alignment horizontal="left" wrapText="1"/>
      <protection/>
    </xf>
    <xf numFmtId="0" fontId="20" fillId="0" borderId="32" xfId="53" applyFont="1" applyFill="1" applyBorder="1" applyAlignment="1">
      <alignment horizontal="left" wrapText="1"/>
      <protection/>
    </xf>
    <xf numFmtId="0" fontId="21" fillId="36" borderId="68" xfId="53" applyFont="1" applyFill="1" applyBorder="1" applyAlignment="1">
      <alignment horizontal="left" vertical="center" wrapText="1"/>
      <protection/>
    </xf>
    <xf numFmtId="0" fontId="21" fillId="36" borderId="53" xfId="53" applyFont="1" applyFill="1" applyBorder="1" applyAlignment="1">
      <alignment horizontal="left" vertical="center" wrapText="1"/>
      <protection/>
    </xf>
    <xf numFmtId="0" fontId="20" fillId="0" borderId="40" xfId="53" applyFill="1" applyBorder="1" applyAlignment="1">
      <alignment horizontal="left" wrapText="1"/>
      <protection/>
    </xf>
    <xf numFmtId="0" fontId="20" fillId="0" borderId="31" xfId="53" applyFill="1" applyBorder="1" applyAlignment="1">
      <alignment horizontal="left" wrapText="1"/>
      <protection/>
    </xf>
    <xf numFmtId="0" fontId="20" fillId="0" borderId="32" xfId="53" applyFill="1" applyBorder="1" applyAlignment="1">
      <alignment horizontal="left" wrapText="1"/>
      <protection/>
    </xf>
    <xf numFmtId="0" fontId="20" fillId="0" borderId="64" xfId="53" applyFont="1" applyFill="1" applyBorder="1" applyAlignment="1">
      <alignment horizontal="left" wrapText="1"/>
      <protection/>
    </xf>
    <xf numFmtId="0" fontId="20" fillId="0" borderId="65" xfId="53" applyFont="1" applyFill="1" applyBorder="1" applyAlignment="1">
      <alignment horizontal="left" wrapText="1"/>
      <protection/>
    </xf>
    <xf numFmtId="0" fontId="20" fillId="0" borderId="66" xfId="53" applyFont="1" applyFill="1" applyBorder="1" applyAlignment="1">
      <alignment horizontal="left" wrapText="1"/>
      <protection/>
    </xf>
    <xf numFmtId="0" fontId="30" fillId="0" borderId="0" xfId="53" applyFont="1" applyAlignment="1">
      <alignment horizontal="center"/>
      <protection/>
    </xf>
    <xf numFmtId="0" fontId="30" fillId="0" borderId="0" xfId="53" applyFont="1" applyAlignment="1">
      <alignment horizontal="center" vertical="center" wrapText="1"/>
      <protection/>
    </xf>
    <xf numFmtId="0" fontId="21" fillId="36" borderId="49" xfId="53" applyFont="1" applyFill="1" applyBorder="1" applyAlignment="1">
      <alignment horizontal="center" vertical="center" wrapText="1"/>
      <protection/>
    </xf>
    <xf numFmtId="0" fontId="21" fillId="36" borderId="51" xfId="53" applyFont="1" applyFill="1" applyBorder="1" applyAlignment="1">
      <alignment horizontal="center" vertical="center" wrapText="1"/>
      <protection/>
    </xf>
    <xf numFmtId="0" fontId="21" fillId="36" borderId="52" xfId="53" applyFont="1" applyFill="1" applyBorder="1" applyAlignment="1">
      <alignment horizontal="center" vertical="center" wrapText="1"/>
      <protection/>
    </xf>
    <xf numFmtId="0" fontId="21" fillId="36" borderId="45" xfId="53" applyFont="1" applyFill="1" applyBorder="1" applyAlignment="1">
      <alignment horizontal="center" vertical="center" wrapText="1"/>
      <protection/>
    </xf>
    <xf numFmtId="0" fontId="21" fillId="36" borderId="46" xfId="53" applyFont="1" applyFill="1" applyBorder="1" applyAlignment="1">
      <alignment horizontal="center" vertical="center" wrapText="1"/>
      <protection/>
    </xf>
    <xf numFmtId="0" fontId="9" fillId="36" borderId="54" xfId="0" applyFont="1" applyFill="1" applyBorder="1" applyAlignment="1">
      <alignment horizontal="center" vertical="center" wrapText="1"/>
    </xf>
    <xf numFmtId="0" fontId="9" fillId="36" borderId="56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23" fillId="36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36" borderId="57" xfId="0" applyFill="1" applyBorder="1" applyAlignment="1">
      <alignment horizontal="center" vertical="center"/>
    </xf>
    <xf numFmtId="0" fontId="21" fillId="36" borderId="69" xfId="53" applyFont="1" applyFill="1" applyBorder="1" applyAlignment="1">
      <alignment horizontal="center" vertical="center" wrapText="1"/>
      <protection/>
    </xf>
    <xf numFmtId="0" fontId="0" fillId="0" borderId="67" xfId="0" applyBorder="1" applyAlignment="1">
      <alignment/>
    </xf>
    <xf numFmtId="0" fontId="21" fillId="36" borderId="14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9" fillId="0" borderId="6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3" fillId="36" borderId="48" xfId="0" applyFont="1" applyFill="1" applyBorder="1" applyAlignment="1">
      <alignment horizontal="center" vertical="center"/>
    </xf>
    <xf numFmtId="0" fontId="0" fillId="36" borderId="71" xfId="0" applyFill="1" applyBorder="1" applyAlignment="1">
      <alignment/>
    </xf>
    <xf numFmtId="0" fontId="0" fillId="36" borderId="58" xfId="0" applyFill="1" applyBorder="1" applyAlignment="1">
      <alignment horizontal="center" vertical="center"/>
    </xf>
    <xf numFmtId="0" fontId="13" fillId="36" borderId="35" xfId="0" applyFont="1" applyFill="1" applyBorder="1" applyAlignment="1">
      <alignment horizontal="center" vertical="center"/>
    </xf>
    <xf numFmtId="0" fontId="0" fillId="36" borderId="47" xfId="0" applyFill="1" applyBorder="1" applyAlignment="1">
      <alignment/>
    </xf>
    <xf numFmtId="0" fontId="10" fillId="32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2" fillId="33" borderId="52" xfId="0" applyFont="1" applyFill="1" applyBorder="1" applyAlignment="1" applyProtection="1">
      <alignment horizontal="center" vertical="center" wrapText="1"/>
      <protection locked="0"/>
    </xf>
    <xf numFmtId="0" fontId="22" fillId="33" borderId="27" xfId="0" applyFont="1" applyFill="1" applyBorder="1" applyAlignment="1" applyProtection="1">
      <alignment horizontal="center" vertical="center" wrapText="1"/>
      <protection locked="0"/>
    </xf>
    <xf numFmtId="0" fontId="22" fillId="33" borderId="29" xfId="0" applyFont="1" applyFill="1" applyBorder="1" applyAlignment="1" applyProtection="1">
      <alignment horizontal="center" vertical="center" wrapText="1"/>
      <protection locked="0"/>
    </xf>
    <xf numFmtId="0" fontId="1" fillId="34" borderId="5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8" fillId="35" borderId="72" xfId="0" applyFont="1" applyFill="1" applyBorder="1" applyAlignment="1" applyProtection="1">
      <alignment horizontal="center" vertical="center"/>
      <protection locked="0"/>
    </xf>
    <xf numFmtId="0" fontId="8" fillId="35" borderId="17" xfId="0" applyFont="1" applyFill="1" applyBorder="1" applyAlignment="1" applyProtection="1">
      <alignment horizontal="center" vertical="center"/>
      <protection locked="0"/>
    </xf>
    <xf numFmtId="0" fontId="8" fillId="35" borderId="22" xfId="0" applyFont="1" applyFill="1" applyBorder="1" applyAlignment="1" applyProtection="1">
      <alignment horizontal="center" vertical="center"/>
      <protection locked="0"/>
    </xf>
    <xf numFmtId="0" fontId="8" fillId="3" borderId="72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>
      <alignment horizontal="center" vertical="center"/>
    </xf>
    <xf numFmtId="0" fontId="8" fillId="33" borderId="73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2" fillId="36" borderId="43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5" fillId="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3" fillId="36" borderId="42" xfId="0" applyFont="1" applyFill="1" applyBorder="1" applyAlignment="1">
      <alignment horizontal="center" vertical="center"/>
    </xf>
    <xf numFmtId="0" fontId="0" fillId="36" borderId="43" xfId="0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1" fillId="35" borderId="51" xfId="0" applyFont="1" applyFill="1" applyBorder="1" applyAlignment="1" applyProtection="1">
      <alignment horizontal="center" vertical="center" wrapText="1"/>
      <protection locked="0"/>
    </xf>
    <xf numFmtId="0" fontId="1" fillId="35" borderId="17" xfId="0" applyFont="1" applyFill="1" applyBorder="1" applyAlignment="1" applyProtection="1">
      <alignment horizontal="center" vertical="center" wrapText="1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9" fillId="36" borderId="54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24" fillId="36" borderId="54" xfId="0" applyFont="1" applyFill="1" applyBorder="1" applyAlignment="1">
      <alignment horizontal="center" vertical="center" wrapText="1"/>
    </xf>
    <xf numFmtId="0" fontId="24" fillId="36" borderId="56" xfId="0" applyFont="1" applyFill="1" applyBorder="1" applyAlignment="1">
      <alignment horizontal="center" vertical="center" wrapText="1"/>
    </xf>
    <xf numFmtId="0" fontId="24" fillId="36" borderId="53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6" fillId="36" borderId="43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32" borderId="0" xfId="0" applyFont="1" applyFill="1" applyBorder="1" applyAlignment="1">
      <alignment horizontal="center" wrapText="1"/>
    </xf>
    <xf numFmtId="0" fontId="6" fillId="37" borderId="69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8" fillId="4" borderId="7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11" fillId="32" borderId="44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1" fillId="4" borderId="76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 applyProtection="1">
      <alignment horizontal="center" vertical="center"/>
      <protection locked="0"/>
    </xf>
    <xf numFmtId="0" fontId="0" fillId="36" borderId="56" xfId="0" applyFill="1" applyBorder="1" applyAlignment="1">
      <alignment/>
    </xf>
    <xf numFmtId="0" fontId="0" fillId="36" borderId="53" xfId="0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57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 vertical="center"/>
    </xf>
    <xf numFmtId="0" fontId="33" fillId="0" borderId="10" xfId="53" applyFont="1" applyBorder="1" applyAlignment="1">
      <alignment horizontal="center" vertical="center"/>
      <protection/>
    </xf>
    <xf numFmtId="0" fontId="33" fillId="0" borderId="11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77" xfId="0" applyFont="1" applyFill="1" applyBorder="1" applyAlignment="1" quotePrefix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39" xfId="0" applyFont="1" applyFill="1" applyBorder="1" applyAlignment="1" quotePrefix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для оформления макрос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Green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9"/>
          <c:w val="0.9605"/>
          <c:h val="0.8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0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Свойства!$D$4:$D$23</c:f>
              <c:numCache>
                <c:ptCount val="20"/>
                <c:pt idx="0">
                  <c:v>5.999999999999999</c:v>
                </c:pt>
                <c:pt idx="1">
                  <c:v>5.999999999999999</c:v>
                </c:pt>
                <c:pt idx="2">
                  <c:v>2.9999999999999996</c:v>
                </c:pt>
                <c:pt idx="3">
                  <c:v>2.9999999999999996</c:v>
                </c:pt>
              </c:numCache>
            </c:numRef>
          </c:xVal>
          <c:yVal>
            <c:numRef>
              <c:f>Свойства!$E$4:$E$23</c:f>
              <c:numCache>
                <c:ptCount val="20"/>
                <c:pt idx="0">
                  <c:v>14.7</c:v>
                </c:pt>
                <c:pt idx="1">
                  <c:v>15.2</c:v>
                </c:pt>
                <c:pt idx="2">
                  <c:v>25.5</c:v>
                </c:pt>
                <c:pt idx="3">
                  <c:v>25.5</c:v>
                </c:pt>
              </c:numCache>
            </c:numRef>
          </c:yVal>
          <c:smooth val="0"/>
        </c:ser>
        <c:axId val="11394988"/>
        <c:axId val="35446029"/>
      </c:scatterChart>
      <c:valAx>
        <c:axId val="11394988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crossBetween val="midCat"/>
        <c:dispUnits/>
      </c:valAx>
      <c:valAx>
        <c:axId val="35446029"/>
        <c:scaling>
          <c:orientation val="minMax"/>
          <c:max val="4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Yellow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65"/>
          <c:w val="0.9575"/>
          <c:h val="0.8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0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Свойства!$G$4:$G$23</c:f>
              <c:numCache>
                <c:ptCount val="20"/>
                <c:pt idx="0">
                  <c:v>5.999999999999999</c:v>
                </c:pt>
                <c:pt idx="1">
                  <c:v>5.999999999999999</c:v>
                </c:pt>
                <c:pt idx="2">
                  <c:v>2.9999999999999996</c:v>
                </c:pt>
                <c:pt idx="3">
                  <c:v>2.9999999999999996</c:v>
                </c:pt>
              </c:numCache>
            </c:numRef>
          </c:xVal>
          <c:yVal>
            <c:numRef>
              <c:f>Свойства!$H$4:$H$23</c:f>
              <c:numCache>
                <c:ptCount val="20"/>
                <c:pt idx="0">
                  <c:v>17.2</c:v>
                </c:pt>
                <c:pt idx="1">
                  <c:v>17.3</c:v>
                </c:pt>
                <c:pt idx="2">
                  <c:v>27.8</c:v>
                </c:pt>
                <c:pt idx="3">
                  <c:v>27</c:v>
                </c:pt>
              </c:numCache>
            </c:numRef>
          </c:yVal>
          <c:smooth val="0"/>
        </c:ser>
        <c:axId val="50578806"/>
        <c:axId val="52556071"/>
      </c:scatterChart>
      <c:valAx>
        <c:axId val="5057880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crossBetween val="midCat"/>
        <c:dispUnits/>
      </c:valAx>
      <c:valAx>
        <c:axId val="52556071"/>
        <c:scaling>
          <c:orientation val="minMax"/>
          <c:max val="4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7880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Orange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65"/>
          <c:w val="0.95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0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Свойства!$J$4:$J$23</c:f>
              <c:numCache>
                <c:ptCount val="20"/>
                <c:pt idx="0">
                  <c:v>6.477121254719662</c:v>
                </c:pt>
                <c:pt idx="1">
                  <c:v>6.477121254719662</c:v>
                </c:pt>
                <c:pt idx="2">
                  <c:v>3.4771212547196617</c:v>
                </c:pt>
                <c:pt idx="3">
                  <c:v>3.4771212547196617</c:v>
                </c:pt>
              </c:numCache>
            </c:numRef>
          </c:xVal>
          <c:yVal>
            <c:numRef>
              <c:f>Свойства!$K$4:$K$23</c:f>
              <c:numCache>
                <c:ptCount val="20"/>
                <c:pt idx="0">
                  <c:v>16.3</c:v>
                </c:pt>
                <c:pt idx="1">
                  <c:v>16.2</c:v>
                </c:pt>
                <c:pt idx="2">
                  <c:v>26.7</c:v>
                </c:pt>
                <c:pt idx="3">
                  <c:v>26.8</c:v>
                </c:pt>
              </c:numCache>
            </c:numRef>
          </c:yVal>
          <c:smooth val="0"/>
        </c:ser>
        <c:axId val="3242592"/>
        <c:axId val="29183329"/>
      </c:scatterChart>
      <c:valAx>
        <c:axId val="324259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crossBetween val="midCat"/>
        <c:dispUnits/>
      </c:valAx>
      <c:valAx>
        <c:axId val="29183329"/>
        <c:scaling>
          <c:orientation val="minMax"/>
          <c:max val="4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259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Red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825"/>
          <c:w val="0.9605"/>
          <c:h val="0.8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0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Свойства!$M$4:$M$23</c:f>
              <c:numCache>
                <c:ptCount val="20"/>
                <c:pt idx="0">
                  <c:v>5.999999999999999</c:v>
                </c:pt>
                <c:pt idx="1">
                  <c:v>5.999999999999999</c:v>
                </c:pt>
                <c:pt idx="2">
                  <c:v>2.9999999999999996</c:v>
                </c:pt>
                <c:pt idx="3">
                  <c:v>2.9999999999999996</c:v>
                </c:pt>
              </c:numCache>
            </c:numRef>
          </c:xVal>
          <c:yVal>
            <c:numRef>
              <c:f>Свойства!$N$4:$N$23</c:f>
              <c:numCache>
                <c:ptCount val="20"/>
                <c:pt idx="0">
                  <c:v>16.6</c:v>
                </c:pt>
                <c:pt idx="1">
                  <c:v>16.5</c:v>
                </c:pt>
                <c:pt idx="2">
                  <c:v>27</c:v>
                </c:pt>
                <c:pt idx="3">
                  <c:v>27.5</c:v>
                </c:pt>
              </c:numCache>
            </c:numRef>
          </c:yVal>
          <c:smooth val="0"/>
        </c:ser>
        <c:axId val="61323370"/>
        <c:axId val="15039419"/>
      </c:scatterChart>
      <c:valAx>
        <c:axId val="6132337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crossBetween val="midCat"/>
        <c:dispUnits/>
      </c:valAx>
      <c:valAx>
        <c:axId val="15039419"/>
        <c:scaling>
          <c:orientation val="minMax"/>
          <c:max val="4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Crimson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41"/>
          <c:w val="0.95525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0"/>
            <c:back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Свойства!$P$4:$P$23</c:f>
              <c:numCache>
                <c:ptCount val="20"/>
                <c:pt idx="0">
                  <c:v>5.999999999999999</c:v>
                </c:pt>
                <c:pt idx="1">
                  <c:v>5.999999999999999</c:v>
                </c:pt>
                <c:pt idx="2">
                  <c:v>2.9999999999999996</c:v>
                </c:pt>
                <c:pt idx="3">
                  <c:v>2.9999999999999996</c:v>
                </c:pt>
              </c:numCache>
            </c:numRef>
          </c:xVal>
          <c:yVal>
            <c:numRef>
              <c:f>Свойства!$Q$4:$Q$23</c:f>
              <c:numCache>
                <c:ptCount val="20"/>
                <c:pt idx="0">
                  <c:v>17.8</c:v>
                </c:pt>
                <c:pt idx="1">
                  <c:v>17.9</c:v>
                </c:pt>
                <c:pt idx="2">
                  <c:v>28.7</c:v>
                </c:pt>
                <c:pt idx="3">
                  <c:v>28.2</c:v>
                </c:pt>
              </c:numCache>
            </c:numRef>
          </c:yVal>
          <c:smooth val="0"/>
        </c:ser>
        <c:axId val="1137044"/>
        <c:axId val="10233397"/>
      </c:scatterChart>
      <c:valAx>
        <c:axId val="113704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 val="autoZero"/>
        <c:crossBetween val="midCat"/>
        <c:dispUnits/>
      </c:valAx>
      <c:valAx>
        <c:axId val="10233397"/>
        <c:scaling>
          <c:orientation val="minMax"/>
          <c:max val="4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7044"/>
        <c:crosses val="autoZero"/>
        <c:crossBetween val="midCat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5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4.emf" /><Relationship Id="rId10" Type="http://schemas.openxmlformats.org/officeDocument/2006/relationships/image" Target="../media/image3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139</xdr:row>
      <xdr:rowOff>95250</xdr:rowOff>
    </xdr:from>
    <xdr:to>
      <xdr:col>9</xdr:col>
      <xdr:colOff>0</xdr:colOff>
      <xdr:row>155</xdr:row>
      <xdr:rowOff>66675</xdr:rowOff>
    </xdr:to>
    <xdr:graphicFrame>
      <xdr:nvGraphicFramePr>
        <xdr:cNvPr id="1" name="Диаграмма 8"/>
        <xdr:cNvGraphicFramePr/>
      </xdr:nvGraphicFramePr>
      <xdr:xfrm>
        <a:off x="209550" y="23260050"/>
        <a:ext cx="60579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139</xdr:row>
      <xdr:rowOff>104775</xdr:rowOff>
    </xdr:from>
    <xdr:to>
      <xdr:col>14</xdr:col>
      <xdr:colOff>704850</xdr:colOff>
      <xdr:row>155</xdr:row>
      <xdr:rowOff>85725</xdr:rowOff>
    </xdr:to>
    <xdr:graphicFrame>
      <xdr:nvGraphicFramePr>
        <xdr:cNvPr id="2" name="Диаграмма 9"/>
        <xdr:cNvGraphicFramePr/>
      </xdr:nvGraphicFramePr>
      <xdr:xfrm>
        <a:off x="6457950" y="23269575"/>
        <a:ext cx="55816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104775</xdr:colOff>
      <xdr:row>139</xdr:row>
      <xdr:rowOff>95250</xdr:rowOff>
    </xdr:from>
    <xdr:to>
      <xdr:col>20</xdr:col>
      <xdr:colOff>647700</xdr:colOff>
      <xdr:row>155</xdr:row>
      <xdr:rowOff>76200</xdr:rowOff>
    </xdr:to>
    <xdr:graphicFrame>
      <xdr:nvGraphicFramePr>
        <xdr:cNvPr id="3" name="Диаграмма 10"/>
        <xdr:cNvGraphicFramePr/>
      </xdr:nvGraphicFramePr>
      <xdr:xfrm>
        <a:off x="12163425" y="23260050"/>
        <a:ext cx="5429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156</xdr:row>
      <xdr:rowOff>28575</xdr:rowOff>
    </xdr:from>
    <xdr:to>
      <xdr:col>9</xdr:col>
      <xdr:colOff>0</xdr:colOff>
      <xdr:row>172</xdr:row>
      <xdr:rowOff>19050</xdr:rowOff>
    </xdr:to>
    <xdr:graphicFrame>
      <xdr:nvGraphicFramePr>
        <xdr:cNvPr id="4" name="Диаграмма 11"/>
        <xdr:cNvGraphicFramePr/>
      </xdr:nvGraphicFramePr>
      <xdr:xfrm>
        <a:off x="209550" y="25946100"/>
        <a:ext cx="60579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152400</xdr:colOff>
      <xdr:row>156</xdr:row>
      <xdr:rowOff>28575</xdr:rowOff>
    </xdr:from>
    <xdr:to>
      <xdr:col>15</xdr:col>
      <xdr:colOff>0</xdr:colOff>
      <xdr:row>172</xdr:row>
      <xdr:rowOff>28575</xdr:rowOff>
    </xdr:to>
    <xdr:graphicFrame>
      <xdr:nvGraphicFramePr>
        <xdr:cNvPr id="5" name="Диаграмма 12"/>
        <xdr:cNvGraphicFramePr/>
      </xdr:nvGraphicFramePr>
      <xdr:xfrm>
        <a:off x="6419850" y="25946100"/>
        <a:ext cx="56388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5</xdr:col>
      <xdr:colOff>85725</xdr:colOff>
      <xdr:row>22</xdr:row>
      <xdr:rowOff>0</xdr:rowOff>
    </xdr:from>
    <xdr:to>
      <xdr:col>9</xdr:col>
      <xdr:colOff>171450</xdr:colOff>
      <xdr:row>24</xdr:row>
      <xdr:rowOff>19050</xdr:rowOff>
    </xdr:to>
    <xdr:pic>
      <xdr:nvPicPr>
        <xdr:cNvPr id="6" name="MarkEmpt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4048125"/>
          <a:ext cx="3505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152400</xdr:rowOff>
    </xdr:from>
    <xdr:to>
      <xdr:col>13</xdr:col>
      <xdr:colOff>657225</xdr:colOff>
      <xdr:row>24</xdr:row>
      <xdr:rowOff>19050</xdr:rowOff>
    </xdr:to>
    <xdr:pic>
      <xdr:nvPicPr>
        <xdr:cNvPr id="7" name="Cal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05575" y="4029075"/>
          <a:ext cx="476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4</xdr:col>
      <xdr:colOff>809625</xdr:colOff>
      <xdr:row>24</xdr:row>
      <xdr:rowOff>19050</xdr:rowOff>
    </xdr:to>
    <xdr:pic>
      <xdr:nvPicPr>
        <xdr:cNvPr id="8" name="Clea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4048125"/>
          <a:ext cx="2628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152400</xdr:rowOff>
    </xdr:from>
    <xdr:to>
      <xdr:col>13</xdr:col>
      <xdr:colOff>666750</xdr:colOff>
      <xdr:row>14</xdr:row>
      <xdr:rowOff>57150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15100" y="2238375"/>
          <a:ext cx="476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152400</xdr:rowOff>
    </xdr:from>
    <xdr:to>
      <xdr:col>13</xdr:col>
      <xdr:colOff>666750</xdr:colOff>
      <xdr:row>16</xdr:row>
      <xdr:rowOff>190500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15100" y="2743200"/>
          <a:ext cx="476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133350</xdr:rowOff>
    </xdr:from>
    <xdr:to>
      <xdr:col>13</xdr:col>
      <xdr:colOff>666750</xdr:colOff>
      <xdr:row>21</xdr:row>
      <xdr:rowOff>9525</xdr:rowOff>
    </xdr:to>
    <xdr:pic>
      <xdr:nvPicPr>
        <xdr:cNvPr id="11" name="CommandButton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15100" y="3476625"/>
          <a:ext cx="476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7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9.140625" style="112" customWidth="1"/>
    <col min="2" max="2" width="21.140625" style="112" customWidth="1"/>
    <col min="3" max="3" width="18.140625" style="112" customWidth="1"/>
    <col min="4" max="4" width="37.421875" style="112" customWidth="1"/>
    <col min="5" max="5" width="51.57421875" style="112" customWidth="1"/>
    <col min="6" max="16384" width="9.140625" style="112" customWidth="1"/>
  </cols>
  <sheetData>
    <row r="1" spans="1:6" ht="15">
      <c r="A1"/>
      <c r="B1"/>
      <c r="C1"/>
      <c r="D1"/>
      <c r="E1"/>
      <c r="F1"/>
    </row>
    <row r="2" spans="1:6" ht="15">
      <c r="A2"/>
      <c r="B2"/>
      <c r="C2"/>
      <c r="D2"/>
      <c r="E2"/>
      <c r="F2"/>
    </row>
    <row r="3" spans="1:6" ht="15">
      <c r="A3"/>
      <c r="B3"/>
      <c r="C3"/>
      <c r="D3"/>
      <c r="E3"/>
      <c r="F3"/>
    </row>
    <row r="4" spans="1:6" ht="15">
      <c r="A4"/>
      <c r="B4"/>
      <c r="C4"/>
      <c r="D4"/>
      <c r="E4"/>
      <c r="F4"/>
    </row>
    <row r="5" spans="1:6" ht="15">
      <c r="A5"/>
      <c r="B5"/>
      <c r="C5"/>
      <c r="D5"/>
      <c r="E5"/>
      <c r="F5"/>
    </row>
    <row r="6" spans="1:6" ht="15.75">
      <c r="A6"/>
      <c r="B6" s="244" t="s">
        <v>39</v>
      </c>
      <c r="C6" s="244"/>
      <c r="D6" s="244"/>
      <c r="E6" s="244"/>
      <c r="F6"/>
    </row>
    <row r="7" spans="1:6" ht="16.5" thickBot="1">
      <c r="A7"/>
      <c r="B7" s="113"/>
      <c r="C7" s="113"/>
      <c r="D7" s="113"/>
      <c r="E7" s="114"/>
      <c r="F7"/>
    </row>
    <row r="8" spans="1:6" ht="15.75" thickBot="1">
      <c r="A8"/>
      <c r="B8" s="117" t="s">
        <v>40</v>
      </c>
      <c r="C8" s="192" t="s">
        <v>41</v>
      </c>
      <c r="D8" s="249" t="s">
        <v>42</v>
      </c>
      <c r="E8" s="250"/>
      <c r="F8"/>
    </row>
    <row r="9" spans="1:6" ht="28.5" customHeight="1">
      <c r="A9"/>
      <c r="B9" s="198" t="s">
        <v>89</v>
      </c>
      <c r="C9" s="211" t="s">
        <v>43</v>
      </c>
      <c r="D9" s="226" t="s">
        <v>51</v>
      </c>
      <c r="E9" s="227"/>
      <c r="F9"/>
    </row>
    <row r="10" spans="1:6" ht="15">
      <c r="A10"/>
      <c r="B10" s="236" t="s">
        <v>90</v>
      </c>
      <c r="C10" s="212"/>
      <c r="D10" s="226"/>
      <c r="E10" s="227"/>
      <c r="F10"/>
    </row>
    <row r="11" spans="1:6" ht="17.25" customHeight="1" thickBot="1">
      <c r="A11"/>
      <c r="B11" s="237"/>
      <c r="C11" s="213"/>
      <c r="D11" s="226"/>
      <c r="E11" s="227"/>
      <c r="F11"/>
    </row>
    <row r="12" spans="1:6" ht="25.5" customHeight="1">
      <c r="A12"/>
      <c r="B12" s="201" t="s">
        <v>92</v>
      </c>
      <c r="C12" s="211" t="s">
        <v>44</v>
      </c>
      <c r="D12" s="226" t="s">
        <v>78</v>
      </c>
      <c r="E12" s="227"/>
      <c r="F12"/>
    </row>
    <row r="13" spans="1:6" ht="15">
      <c r="A13"/>
      <c r="B13" s="202" t="s">
        <v>91</v>
      </c>
      <c r="C13" s="212"/>
      <c r="D13" s="226"/>
      <c r="E13" s="227"/>
      <c r="F13"/>
    </row>
    <row r="14" spans="1:6" ht="15">
      <c r="A14"/>
      <c r="B14" s="203" t="s">
        <v>93</v>
      </c>
      <c r="C14" s="212"/>
      <c r="D14" s="226"/>
      <c r="E14" s="227"/>
      <c r="F14"/>
    </row>
    <row r="15" spans="1:6" ht="15" customHeight="1" thickBot="1">
      <c r="A15"/>
      <c r="B15" s="204" t="s">
        <v>94</v>
      </c>
      <c r="C15" s="213"/>
      <c r="D15" s="226"/>
      <c r="E15" s="227"/>
      <c r="F15"/>
    </row>
    <row r="16" spans="1:6" ht="35.25" customHeight="1" thickBot="1">
      <c r="A16"/>
      <c r="B16" s="205" t="s">
        <v>26</v>
      </c>
      <c r="C16" s="193" t="s">
        <v>45</v>
      </c>
      <c r="D16" s="228" t="s">
        <v>99</v>
      </c>
      <c r="E16" s="229"/>
      <c r="F16"/>
    </row>
    <row r="17" spans="1:6" ht="15">
      <c r="A17"/>
      <c r="B17"/>
      <c r="C17"/>
      <c r="D17"/>
      <c r="E17"/>
      <c r="F17"/>
    </row>
    <row r="18" spans="1:6" ht="15">
      <c r="A18"/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/>
      <c r="B20" s="115"/>
      <c r="C20" s="115"/>
      <c r="D20" s="115"/>
      <c r="E20" s="115"/>
      <c r="F20"/>
    </row>
    <row r="21" spans="1:6" ht="15.75" customHeight="1">
      <c r="A21"/>
      <c r="B21" s="245" t="s">
        <v>46</v>
      </c>
      <c r="C21" s="245"/>
      <c r="D21" s="245"/>
      <c r="E21" s="245"/>
      <c r="F21"/>
    </row>
    <row r="22" spans="1:6" ht="16.5" thickBot="1">
      <c r="A22"/>
      <c r="B22" s="116"/>
      <c r="C22" s="116"/>
      <c r="D22" s="116"/>
      <c r="E22" s="116"/>
      <c r="F22"/>
    </row>
    <row r="23" spans="1:6" ht="15.75" thickBot="1">
      <c r="A23"/>
      <c r="B23" s="138" t="s">
        <v>47</v>
      </c>
      <c r="C23" s="246" t="s">
        <v>42</v>
      </c>
      <c r="D23" s="247"/>
      <c r="E23" s="248"/>
      <c r="F23"/>
    </row>
    <row r="24" spans="1:6" ht="35.25" customHeight="1" thickBot="1">
      <c r="A24"/>
      <c r="B24" s="117" t="s">
        <v>58</v>
      </c>
      <c r="C24" s="238" t="s">
        <v>100</v>
      </c>
      <c r="D24" s="239"/>
      <c r="E24" s="240"/>
      <c r="F24"/>
    </row>
    <row r="25" spans="1:6" ht="36" customHeight="1" thickBot="1">
      <c r="A25"/>
      <c r="B25" s="117" t="s">
        <v>59</v>
      </c>
      <c r="C25" s="241" t="s">
        <v>96</v>
      </c>
      <c r="D25" s="242"/>
      <c r="E25" s="243"/>
      <c r="F25"/>
    </row>
    <row r="26" spans="1:6" ht="58.5" customHeight="1" thickBot="1">
      <c r="A26"/>
      <c r="B26" s="137" t="s">
        <v>48</v>
      </c>
      <c r="C26" s="208" t="s">
        <v>95</v>
      </c>
      <c r="D26" s="209"/>
      <c r="E26" s="210"/>
      <c r="F26"/>
    </row>
    <row r="27" spans="1:6" ht="36" customHeight="1" thickBot="1">
      <c r="A27"/>
      <c r="B27" s="117" t="s">
        <v>57</v>
      </c>
      <c r="C27" s="230" t="s">
        <v>79</v>
      </c>
      <c r="D27" s="231"/>
      <c r="E27" s="232"/>
      <c r="F27"/>
    </row>
    <row r="28" spans="1:6" ht="45" customHeight="1" thickBot="1">
      <c r="A28"/>
      <c r="B28" s="139" t="s">
        <v>49</v>
      </c>
      <c r="C28" s="208" t="s">
        <v>80</v>
      </c>
      <c r="D28" s="209"/>
      <c r="E28" s="210"/>
      <c r="F28"/>
    </row>
    <row r="29" spans="1:6" ht="42.75" customHeight="1" thickBot="1">
      <c r="A29"/>
      <c r="B29" s="140" t="s">
        <v>50</v>
      </c>
      <c r="C29" s="233" t="s">
        <v>97</v>
      </c>
      <c r="D29" s="234"/>
      <c r="E29" s="235"/>
      <c r="F29"/>
    </row>
    <row r="30" spans="1:6" ht="11.25" customHeight="1">
      <c r="A30"/>
      <c r="B30" s="217" t="s">
        <v>25</v>
      </c>
      <c r="C30" s="220" t="s">
        <v>82</v>
      </c>
      <c r="D30" s="220"/>
      <c r="E30" s="221"/>
      <c r="F30"/>
    </row>
    <row r="31" spans="1:6" ht="12.75" customHeight="1">
      <c r="A31"/>
      <c r="B31" s="218"/>
      <c r="C31" s="222"/>
      <c r="D31" s="222"/>
      <c r="E31" s="223"/>
      <c r="F31"/>
    </row>
    <row r="32" spans="1:6" ht="9.75" customHeight="1" thickBot="1">
      <c r="A32"/>
      <c r="B32" s="219"/>
      <c r="C32" s="224"/>
      <c r="D32" s="224"/>
      <c r="E32" s="225"/>
      <c r="F32"/>
    </row>
    <row r="33" spans="1:6" ht="35.25" customHeight="1" thickBot="1">
      <c r="A33"/>
      <c r="B33" s="199" t="s">
        <v>83</v>
      </c>
      <c r="C33" s="214" t="s">
        <v>86</v>
      </c>
      <c r="D33" s="215"/>
      <c r="E33" s="216"/>
      <c r="F33"/>
    </row>
    <row r="34" spans="1:6" ht="36" customHeight="1" thickBot="1">
      <c r="A34"/>
      <c r="B34" s="200" t="s">
        <v>84</v>
      </c>
      <c r="C34" s="214" t="s">
        <v>87</v>
      </c>
      <c r="D34" s="215"/>
      <c r="E34" s="216"/>
      <c r="F34"/>
    </row>
    <row r="35" spans="1:6" ht="36" customHeight="1" thickBot="1">
      <c r="A35"/>
      <c r="B35" s="199" t="s">
        <v>85</v>
      </c>
      <c r="C35" s="214" t="s">
        <v>88</v>
      </c>
      <c r="D35" s="215"/>
      <c r="E35" s="216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21">
    <mergeCell ref="B6:E6"/>
    <mergeCell ref="B21:E21"/>
    <mergeCell ref="C9:C11"/>
    <mergeCell ref="C23:E23"/>
    <mergeCell ref="D8:E8"/>
    <mergeCell ref="C29:E29"/>
    <mergeCell ref="C26:E26"/>
    <mergeCell ref="B10:B11"/>
    <mergeCell ref="D9:E11"/>
    <mergeCell ref="C24:E24"/>
    <mergeCell ref="C25:E25"/>
    <mergeCell ref="C28:E28"/>
    <mergeCell ref="C12:C15"/>
    <mergeCell ref="C34:E34"/>
    <mergeCell ref="B30:B32"/>
    <mergeCell ref="C30:E32"/>
    <mergeCell ref="C35:E35"/>
    <mergeCell ref="C33:E33"/>
    <mergeCell ref="D12:E15"/>
    <mergeCell ref="D16:E16"/>
    <mergeCell ref="C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Q32"/>
  <sheetViews>
    <sheetView zoomScalePageLayoutView="0" workbookViewId="0" topLeftCell="A1">
      <selection activeCell="I37" sqref="I37"/>
    </sheetView>
  </sheetViews>
  <sheetFormatPr defaultColWidth="9.140625" defaultRowHeight="12.75"/>
  <sheetData>
    <row r="3" spans="4:17" ht="12.75">
      <c r="D3" t="s">
        <v>65</v>
      </c>
      <c r="E3" t="s">
        <v>66</v>
      </c>
      <c r="G3" t="s">
        <v>67</v>
      </c>
      <c r="H3" t="s">
        <v>68</v>
      </c>
      <c r="J3" t="s">
        <v>69</v>
      </c>
      <c r="K3" t="s">
        <v>70</v>
      </c>
      <c r="M3" t="s">
        <v>71</v>
      </c>
      <c r="N3" t="s">
        <v>72</v>
      </c>
      <c r="P3" t="s">
        <v>73</v>
      </c>
      <c r="Q3" t="s">
        <v>74</v>
      </c>
    </row>
    <row r="4" spans="2:17" ht="12.75">
      <c r="B4" t="s">
        <v>1</v>
      </c>
      <c r="D4">
        <v>5.999999999999999</v>
      </c>
      <c r="E4">
        <v>14.7</v>
      </c>
      <c r="G4">
        <v>5.999999999999999</v>
      </c>
      <c r="H4">
        <v>17.2</v>
      </c>
      <c r="J4">
        <v>6.477121254719662</v>
      </c>
      <c r="K4">
        <v>16.3</v>
      </c>
      <c r="M4">
        <v>5.999999999999999</v>
      </c>
      <c r="N4">
        <v>16.6</v>
      </c>
      <c r="P4">
        <v>5.999999999999999</v>
      </c>
      <c r="Q4">
        <v>17.8</v>
      </c>
    </row>
    <row r="5" spans="2:17" ht="12.75">
      <c r="B5" t="s">
        <v>1</v>
      </c>
      <c r="D5">
        <v>5.999999999999999</v>
      </c>
      <c r="E5">
        <v>15.2</v>
      </c>
      <c r="G5">
        <v>5.999999999999999</v>
      </c>
      <c r="H5">
        <v>17.3</v>
      </c>
      <c r="J5">
        <v>6.477121254719662</v>
      </c>
      <c r="K5">
        <v>16.2</v>
      </c>
      <c r="M5">
        <v>5.999999999999999</v>
      </c>
      <c r="N5">
        <v>16.5</v>
      </c>
      <c r="P5">
        <v>5.999999999999999</v>
      </c>
      <c r="Q5">
        <v>17.9</v>
      </c>
    </row>
    <row r="6" spans="2:17" ht="12.75">
      <c r="B6" t="s">
        <v>2</v>
      </c>
      <c r="D6">
        <v>2.9999999999999996</v>
      </c>
      <c r="E6">
        <v>25.5</v>
      </c>
      <c r="G6">
        <v>2.9999999999999996</v>
      </c>
      <c r="H6">
        <v>27.8</v>
      </c>
      <c r="J6">
        <v>3.4771212547196617</v>
      </c>
      <c r="K6">
        <v>26.7</v>
      </c>
      <c r="M6">
        <v>2.9999999999999996</v>
      </c>
      <c r="N6">
        <v>27</v>
      </c>
      <c r="P6">
        <v>2.9999999999999996</v>
      </c>
      <c r="Q6">
        <v>28.7</v>
      </c>
    </row>
    <row r="7" spans="2:17" ht="12.75">
      <c r="B7" t="s">
        <v>2</v>
      </c>
      <c r="D7">
        <v>2.9999999999999996</v>
      </c>
      <c r="E7">
        <v>25.5</v>
      </c>
      <c r="G7">
        <v>2.9999999999999996</v>
      </c>
      <c r="H7">
        <v>27</v>
      </c>
      <c r="J7">
        <v>3.4771212547196617</v>
      </c>
      <c r="K7">
        <v>26.8</v>
      </c>
      <c r="M7">
        <v>2.9999999999999996</v>
      </c>
      <c r="N7">
        <v>27.5</v>
      </c>
      <c r="P7">
        <v>2.9999999999999996</v>
      </c>
      <c r="Q7">
        <v>28.2</v>
      </c>
    </row>
    <row r="29" spans="2:16" ht="12.75">
      <c r="B29" t="s">
        <v>75</v>
      </c>
      <c r="D29">
        <f>SLOPE(Свойства!$E$4:$E$7,Свойства!$D$4:$D$7)</f>
        <v>-3.5166666666666675</v>
      </c>
      <c r="G29">
        <f>SLOPE(Свойства!$H$4:$H$7,Свойства!$G$4:$G$7)</f>
        <v>-3.3833333333333346</v>
      </c>
      <c r="J29">
        <f>SLOPE(Свойства!$K$4:$K$7,Свойства!$J$4:$J$7)</f>
        <v>-3.5</v>
      </c>
      <c r="M29">
        <f>SLOPE(Свойства!$N$4:$N$7,Свойства!$M$4:$M$7)</f>
        <v>-3.5666666666666673</v>
      </c>
      <c r="P29">
        <f>SLOPE(Свойства!$Q$4:$Q$7,Свойства!$P$4:$P$7)</f>
        <v>-3.533333333333334</v>
      </c>
    </row>
    <row r="30" spans="2:16" ht="12.75">
      <c r="B30" t="s">
        <v>76</v>
      </c>
      <c r="D30">
        <f>INTERCEPT(Свойства!$E$4:$E$7,Свойства!$D$4:$D$7)</f>
        <v>36.050000000000004</v>
      </c>
      <c r="G30">
        <f>INTERCEPT(Свойства!$H$4:$H$7,Свойства!$G$4:$G$7)</f>
        <v>37.550000000000004</v>
      </c>
      <c r="J30">
        <f>INTERCEPT(Свойства!$K$4:$K$7,Свойства!$J$4:$J$7)</f>
        <v>38.91992439151882</v>
      </c>
      <c r="M30">
        <f>INTERCEPT(Свойства!$N$4:$N$7,Свойства!$M$4:$M$7)</f>
        <v>37.95</v>
      </c>
      <c r="P30">
        <f>INTERCEPT(Свойства!$Q$4:$Q$7,Свойства!$P$4:$P$7)</f>
        <v>39.050000000000004</v>
      </c>
    </row>
    <row r="31" spans="2:16" ht="12.75">
      <c r="B31" t="s">
        <v>24</v>
      </c>
      <c r="D31">
        <f>CORREL(Свойства!$E$4:$E$7,Свойства!$D$4:$D$7)^2</f>
        <v>0.9988781943416118</v>
      </c>
      <c r="G31">
        <f>CORREL(Свойства!$H$4:$H$7,Свойства!$G$4:$G$7)^2</f>
        <v>0.9968552698420381</v>
      </c>
      <c r="J31">
        <f>CORREL(Свойства!$K$4:$K$7,Свойства!$J$4:$J$7)^2</f>
        <v>0.9999093052784328</v>
      </c>
      <c r="M31">
        <f>CORREL(Свойства!$N$4:$N$7,Свойства!$M$4:$M$7)^2</f>
        <v>0.9988658174838596</v>
      </c>
      <c r="P31">
        <f>CORREL(Свойства!$Q$4:$Q$7,Свойства!$P$4:$P$7)^2</f>
        <v>0.9988443417192637</v>
      </c>
    </row>
    <row r="32" spans="2:16" ht="12.75">
      <c r="B32" t="s">
        <v>77</v>
      </c>
      <c r="D32">
        <v>0.924687339584201</v>
      </c>
      <c r="G32">
        <v>0.9749972828101627</v>
      </c>
      <c r="J32">
        <v>0.9306977288832501</v>
      </c>
      <c r="M32">
        <v>0.9071016055576779</v>
      </c>
      <c r="P32">
        <v>0.9187520990478335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D2:Z18"/>
  <sheetViews>
    <sheetView tabSelected="1" zoomScalePageLayoutView="0" workbookViewId="0" topLeftCell="A1">
      <selection activeCell="D4" sqref="D4:D8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3" width="3.57421875" style="0" customWidth="1"/>
    <col min="4" max="4" width="16.00390625" style="0" customWidth="1"/>
    <col min="5" max="5" width="18.421875" style="0" customWidth="1"/>
    <col min="6" max="6" width="18.28125" style="0" customWidth="1"/>
    <col min="7" max="7" width="18.140625" style="0" customWidth="1"/>
    <col min="8" max="8" width="18.28125" style="0" customWidth="1"/>
    <col min="9" max="9" width="18.421875" style="0" customWidth="1"/>
  </cols>
  <sheetData>
    <row r="1" ht="13.5" thickBot="1"/>
    <row r="2" spans="4:26" ht="15.75" thickBot="1">
      <c r="D2" s="257" t="s">
        <v>60</v>
      </c>
      <c r="E2" s="258"/>
      <c r="F2" s="258"/>
      <c r="G2" s="258"/>
      <c r="H2" s="258"/>
      <c r="I2" s="259"/>
      <c r="J2" s="5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3.5" thickBot="1"/>
    <row r="4" spans="4:9" ht="13.5" thickBot="1">
      <c r="D4" s="251" t="s">
        <v>102</v>
      </c>
      <c r="E4" s="254" t="s">
        <v>64</v>
      </c>
      <c r="F4" s="255"/>
      <c r="G4" s="255"/>
      <c r="H4" s="255"/>
      <c r="I4" s="256"/>
    </row>
    <row r="5" spans="4:9" ht="12.75">
      <c r="D5" s="252"/>
      <c r="E5" s="194" t="s">
        <v>0</v>
      </c>
      <c r="F5" s="195" t="s">
        <v>62</v>
      </c>
      <c r="G5" s="196" t="s">
        <v>63</v>
      </c>
      <c r="H5" s="197" t="s">
        <v>15</v>
      </c>
      <c r="I5" s="64" t="s">
        <v>23</v>
      </c>
    </row>
    <row r="6" spans="4:9" ht="1.5" customHeight="1">
      <c r="D6" s="252"/>
      <c r="E6" s="81"/>
      <c r="F6" s="34"/>
      <c r="G6" s="35"/>
      <c r="H6" s="36"/>
      <c r="I6" s="64"/>
    </row>
    <row r="7" spans="4:9" ht="12.75">
      <c r="D7" s="252"/>
      <c r="E7" s="82" t="s">
        <v>28</v>
      </c>
      <c r="F7" s="61" t="s">
        <v>29</v>
      </c>
      <c r="G7" s="63" t="s">
        <v>30</v>
      </c>
      <c r="H7" s="62" t="s">
        <v>31</v>
      </c>
      <c r="I7" s="65" t="s">
        <v>32</v>
      </c>
    </row>
    <row r="8" spans="4:9" ht="13.5" thickBot="1">
      <c r="D8" s="253"/>
      <c r="E8" s="83" t="s">
        <v>22</v>
      </c>
      <c r="F8" s="58" t="s">
        <v>22</v>
      </c>
      <c r="G8" s="59" t="s">
        <v>22</v>
      </c>
      <c r="H8" s="60" t="s">
        <v>22</v>
      </c>
      <c r="I8" s="66" t="s">
        <v>22</v>
      </c>
    </row>
    <row r="9" spans="4:9" ht="12.75">
      <c r="D9" s="84"/>
      <c r="E9" s="85"/>
      <c r="F9" s="86"/>
      <c r="G9" s="87"/>
      <c r="H9" s="88"/>
      <c r="I9" s="89"/>
    </row>
    <row r="10" spans="4:9" ht="12.75">
      <c r="D10" s="84"/>
      <c r="E10" s="90"/>
      <c r="F10" s="91"/>
      <c r="G10" s="92"/>
      <c r="H10" s="93"/>
      <c r="I10" s="94"/>
    </row>
    <row r="11" spans="4:9" ht="12.75">
      <c r="D11" s="84"/>
      <c r="E11" s="90"/>
      <c r="F11" s="91"/>
      <c r="G11" s="92"/>
      <c r="H11" s="93"/>
      <c r="I11" s="94"/>
    </row>
    <row r="12" spans="4:9" ht="12.75">
      <c r="D12" s="84"/>
      <c r="E12" s="90"/>
      <c r="F12" s="91"/>
      <c r="G12" s="92"/>
      <c r="H12" s="93"/>
      <c r="I12" s="94"/>
    </row>
    <row r="13" spans="4:9" ht="12.75">
      <c r="D13" s="84"/>
      <c r="E13" s="90"/>
      <c r="F13" s="91"/>
      <c r="G13" s="92"/>
      <c r="H13" s="93"/>
      <c r="I13" s="94"/>
    </row>
    <row r="14" spans="4:9" ht="12.75">
      <c r="D14" s="84"/>
      <c r="E14" s="90"/>
      <c r="F14" s="91"/>
      <c r="G14" s="92"/>
      <c r="H14" s="93"/>
      <c r="I14" s="94"/>
    </row>
    <row r="15" spans="4:9" ht="12.75">
      <c r="D15" s="84"/>
      <c r="E15" s="90"/>
      <c r="F15" s="91"/>
      <c r="G15" s="92"/>
      <c r="H15" s="93"/>
      <c r="I15" s="94"/>
    </row>
    <row r="16" spans="4:9" ht="12.75">
      <c r="D16" s="84"/>
      <c r="E16" s="90"/>
      <c r="F16" s="91"/>
      <c r="G16" s="92"/>
      <c r="H16" s="93"/>
      <c r="I16" s="94"/>
    </row>
    <row r="17" spans="4:9" ht="12.75">
      <c r="D17" s="84"/>
      <c r="E17" s="90"/>
      <c r="F17" s="91"/>
      <c r="G17" s="92"/>
      <c r="H17" s="93"/>
      <c r="I17" s="94"/>
    </row>
    <row r="18" spans="4:9" ht="13.5" thickBot="1">
      <c r="D18" s="143"/>
      <c r="E18" s="144"/>
      <c r="F18" s="145"/>
      <c r="G18" s="146"/>
      <c r="H18" s="147"/>
      <c r="I18" s="148"/>
    </row>
  </sheetData>
  <sheetProtection/>
  <mergeCells count="3">
    <mergeCell ref="D4:D8"/>
    <mergeCell ref="E4:I4"/>
    <mergeCell ref="D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1:AK199"/>
  <sheetViews>
    <sheetView showGridLines="0" zoomScale="80" zoomScaleNormal="80" zoomScalePageLayoutView="0" workbookViewId="0" topLeftCell="A1">
      <selection activeCell="G39" sqref="G39"/>
    </sheetView>
  </sheetViews>
  <sheetFormatPr defaultColWidth="9.140625" defaultRowHeight="12.75"/>
  <cols>
    <col min="1" max="1" width="2.7109375" style="0" customWidth="1"/>
    <col min="2" max="2" width="3.28125" style="0" customWidth="1"/>
    <col min="4" max="4" width="14.8515625" style="0" customWidth="1"/>
    <col min="5" max="5" width="12.7109375" style="0" customWidth="1"/>
    <col min="6" max="6" width="12.8515625" style="0" customWidth="1"/>
    <col min="7" max="7" width="12.7109375" style="0" customWidth="1"/>
    <col min="8" max="8" width="10.7109375" style="0" customWidth="1"/>
    <col min="9" max="9" width="15.00390625" style="0" customWidth="1"/>
    <col min="10" max="10" width="2.8515625" style="0" customWidth="1"/>
    <col min="11" max="11" width="36.57421875" style="0" customWidth="1"/>
    <col min="12" max="12" width="15.00390625" style="0" customWidth="1"/>
    <col min="13" max="13" width="10.7109375" style="0" customWidth="1"/>
    <col min="14" max="15" width="10.8515625" style="0" customWidth="1"/>
    <col min="16" max="16" width="10.421875" style="0" customWidth="1"/>
    <col min="17" max="17" width="13.8515625" style="0" customWidth="1"/>
    <col min="18" max="18" width="12.28125" style="0" customWidth="1"/>
    <col min="19" max="19" width="27.57421875" style="0" customWidth="1"/>
    <col min="21" max="21" width="11.57421875" style="0" customWidth="1"/>
  </cols>
  <sheetData>
    <row r="1" spans="2:19" ht="34.5" customHeight="1">
      <c r="B1" s="349" t="s">
        <v>27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  <c r="Q1" s="351"/>
      <c r="R1" s="351"/>
      <c r="S1" s="352"/>
    </row>
    <row r="3" spans="2:35" ht="18.75">
      <c r="B3" s="357" t="s">
        <v>3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01"/>
      <c r="AB3" s="2"/>
      <c r="AC3" s="1"/>
      <c r="AD3" s="1"/>
      <c r="AE3" s="1"/>
      <c r="AF3" s="1"/>
      <c r="AG3" s="1"/>
      <c r="AH3" s="1"/>
      <c r="AI3" s="1"/>
    </row>
    <row r="4" spans="2:37" ht="5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  <c r="O4" s="1"/>
      <c r="P4" s="1"/>
      <c r="Q4" s="1"/>
      <c r="R4" s="5"/>
      <c r="S4" s="1"/>
      <c r="T4" s="1"/>
      <c r="U4" s="1"/>
      <c r="V4" s="1"/>
      <c r="W4" s="1"/>
      <c r="X4" s="1"/>
      <c r="Y4" s="1"/>
      <c r="Z4" s="3"/>
      <c r="AA4" s="3"/>
      <c r="AB4" s="3"/>
      <c r="AC4" s="3"/>
      <c r="AD4" s="3"/>
      <c r="AE4" s="1"/>
      <c r="AF4" s="1"/>
      <c r="AG4" s="1"/>
      <c r="AH4" s="1"/>
      <c r="AI4" s="1"/>
      <c r="AJ4" s="1"/>
      <c r="AK4" s="1"/>
    </row>
    <row r="5" spans="2:35" ht="15.75">
      <c r="B5" s="358" t="s">
        <v>4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299"/>
      <c r="AB5" s="1"/>
      <c r="AC5" s="1"/>
      <c r="AD5" s="1"/>
      <c r="AE5" s="1"/>
      <c r="AF5" s="1"/>
      <c r="AG5" s="1"/>
      <c r="AH5" s="1"/>
      <c r="AI5" s="1"/>
    </row>
    <row r="6" spans="2:33" ht="12.75">
      <c r="B6" s="353" t="s">
        <v>5</v>
      </c>
      <c r="C6" s="354"/>
      <c r="D6" s="354"/>
      <c r="E6" s="6" t="s">
        <v>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44"/>
      <c r="S6" s="345"/>
      <c r="AB6" s="1"/>
      <c r="AC6" s="1"/>
      <c r="AD6" s="1"/>
      <c r="AE6" s="1"/>
      <c r="AF6" s="1"/>
      <c r="AG6" s="1"/>
    </row>
    <row r="7" spans="2:33" ht="12.75">
      <c r="B7" s="355" t="s">
        <v>7</v>
      </c>
      <c r="C7" s="356"/>
      <c r="D7" s="356"/>
      <c r="E7" s="6" t="s">
        <v>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44"/>
      <c r="S7" s="345"/>
      <c r="AB7" s="1"/>
      <c r="AC7" s="1"/>
      <c r="AD7" s="1"/>
      <c r="AE7" s="1"/>
      <c r="AF7" s="1"/>
      <c r="AG7" s="1"/>
    </row>
    <row r="8" spans="2:33" ht="12.75">
      <c r="B8" s="360" t="s">
        <v>8</v>
      </c>
      <c r="C8" s="361"/>
      <c r="D8" s="361"/>
      <c r="E8" s="6" t="s">
        <v>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44"/>
      <c r="S8" s="345"/>
      <c r="AB8" s="1"/>
      <c r="AC8" s="1"/>
      <c r="AD8" s="1"/>
      <c r="AE8" s="1"/>
      <c r="AF8" s="1"/>
      <c r="AG8" s="1"/>
    </row>
    <row r="9" spans="2:35" ht="12.75">
      <c r="B9" s="339" t="s">
        <v>9</v>
      </c>
      <c r="C9" s="340"/>
      <c r="D9" s="340"/>
      <c r="E9" s="6" t="s">
        <v>6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344"/>
      <c r="S9" s="345"/>
      <c r="AB9" s="1"/>
      <c r="AC9" s="1"/>
      <c r="AD9" s="1"/>
      <c r="AE9" s="1"/>
      <c r="AF9" s="1"/>
      <c r="AG9" s="1"/>
      <c r="AH9" s="1"/>
      <c r="AI9" s="1"/>
    </row>
    <row r="10" spans="2:33" ht="12.75">
      <c r="B10" s="339" t="s">
        <v>10</v>
      </c>
      <c r="C10" s="340"/>
      <c r="D10" s="340"/>
      <c r="E10" s="6" t="s">
        <v>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44"/>
      <c r="S10" s="345"/>
      <c r="AB10" s="1"/>
      <c r="AC10" s="1"/>
      <c r="AD10" s="1"/>
      <c r="AE10" s="1"/>
      <c r="AF10" s="1"/>
      <c r="AG10" s="1"/>
    </row>
    <row r="11" spans="2:35" ht="13.5" thickBot="1">
      <c r="B11" s="341" t="s">
        <v>11</v>
      </c>
      <c r="C11" s="342"/>
      <c r="D11" s="342"/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46"/>
      <c r="S11" s="347"/>
      <c r="AB11" s="1"/>
      <c r="AC11" s="1"/>
      <c r="AD11" s="1"/>
      <c r="AE11" s="1"/>
      <c r="AF11" s="1"/>
      <c r="AG11" s="1"/>
      <c r="AH11" s="1"/>
      <c r="AI11" s="1"/>
    </row>
    <row r="12" spans="3:34" ht="13.5" thickBo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  <c r="O12" s="4"/>
      <c r="P12" s="4"/>
      <c r="Q12" s="4"/>
      <c r="R12" s="4"/>
      <c r="S12" s="43"/>
      <c r="T12" s="1"/>
      <c r="AC12" s="1"/>
      <c r="AD12" s="1"/>
      <c r="AE12" s="1"/>
      <c r="AF12" s="1"/>
      <c r="AG12" s="1"/>
      <c r="AH12" s="1"/>
    </row>
    <row r="13" spans="2:37" ht="18.75">
      <c r="B13" s="323" t="s">
        <v>12</v>
      </c>
      <c r="C13" s="324"/>
      <c r="D13" s="324"/>
      <c r="E13" s="324"/>
      <c r="F13" s="324"/>
      <c r="G13" s="324"/>
      <c r="H13" s="324"/>
      <c r="I13" s="324"/>
      <c r="J13" s="262"/>
      <c r="K13" s="55"/>
      <c r="L13" s="12"/>
      <c r="M13" s="12"/>
      <c r="N13" s="12"/>
      <c r="O13" s="300" t="s">
        <v>13</v>
      </c>
      <c r="P13" s="300"/>
      <c r="Q13" s="300"/>
      <c r="R13" s="300"/>
      <c r="S13" s="300"/>
      <c r="W13" s="10"/>
      <c r="X13" s="10"/>
      <c r="AD13" s="1"/>
      <c r="AE13" s="1"/>
      <c r="AF13" s="1"/>
      <c r="AG13" s="1"/>
      <c r="AH13" s="1"/>
      <c r="AI13" s="1"/>
      <c r="AJ13" s="1"/>
      <c r="AK13" s="1"/>
    </row>
    <row r="14" spans="2:37" ht="7.5" customHeight="1" thickBot="1">
      <c r="B14" s="11"/>
      <c r="C14" s="23"/>
      <c r="D14" s="12"/>
      <c r="E14" s="12"/>
      <c r="F14" s="12"/>
      <c r="G14" s="12"/>
      <c r="H14" s="12"/>
      <c r="I14" s="12"/>
      <c r="J14" s="13"/>
      <c r="K14" s="12"/>
      <c r="L14" s="12"/>
      <c r="M14" s="12"/>
      <c r="N14" s="12"/>
      <c r="O14" s="42"/>
      <c r="P14" s="42"/>
      <c r="Q14" s="42"/>
      <c r="R14" s="42"/>
      <c r="S14" s="42"/>
      <c r="AD14" s="1"/>
      <c r="AE14" s="1"/>
      <c r="AF14" s="1"/>
      <c r="AG14" s="1"/>
      <c r="AH14" s="1"/>
      <c r="AI14" s="1"/>
      <c r="AJ14" s="1"/>
      <c r="AK14" s="1"/>
    </row>
    <row r="15" spans="2:34" ht="13.5" customHeight="1" thickBot="1">
      <c r="B15" s="39"/>
      <c r="C15" s="322" t="s">
        <v>81</v>
      </c>
      <c r="D15" s="322"/>
      <c r="E15" s="322"/>
      <c r="F15" s="322"/>
      <c r="G15" s="322"/>
      <c r="H15" s="322"/>
      <c r="I15" s="322"/>
      <c r="J15" s="44"/>
      <c r="K15" s="40"/>
      <c r="L15" s="40"/>
      <c r="M15" s="40"/>
      <c r="N15" s="40"/>
      <c r="O15" s="320" t="s">
        <v>14</v>
      </c>
      <c r="P15" s="321"/>
      <c r="Q15" s="321"/>
      <c r="R15" s="321"/>
      <c r="S15" s="273"/>
      <c r="AA15" s="1"/>
      <c r="AB15" s="1"/>
      <c r="AC15" s="1"/>
      <c r="AD15" s="1"/>
      <c r="AE15" s="1"/>
      <c r="AF15" s="1"/>
      <c r="AG15" s="1"/>
      <c r="AH15" s="1"/>
    </row>
    <row r="16" spans="2:35" ht="15.75" customHeight="1">
      <c r="B16" s="56"/>
      <c r="C16" s="261"/>
      <c r="D16" s="262"/>
      <c r="E16" s="132" t="s">
        <v>52</v>
      </c>
      <c r="F16" s="133" t="s">
        <v>53</v>
      </c>
      <c r="G16" s="134" t="s">
        <v>54</v>
      </c>
      <c r="H16" s="135" t="s">
        <v>55</v>
      </c>
      <c r="I16" s="136" t="s">
        <v>56</v>
      </c>
      <c r="J16" s="45"/>
      <c r="K16" s="29"/>
      <c r="L16" s="29"/>
      <c r="M16" s="29"/>
      <c r="N16" s="14"/>
      <c r="O16" s="325" t="s">
        <v>0</v>
      </c>
      <c r="P16" s="328" t="s">
        <v>62</v>
      </c>
      <c r="Q16" s="288" t="s">
        <v>63</v>
      </c>
      <c r="R16" s="291" t="s">
        <v>15</v>
      </c>
      <c r="S16" s="295" t="s">
        <v>23</v>
      </c>
      <c r="Y16" s="4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5.75" customHeight="1">
      <c r="B17" s="56"/>
      <c r="C17" s="263"/>
      <c r="D17" s="264"/>
      <c r="E17" s="177" t="s">
        <v>0</v>
      </c>
      <c r="F17" s="178" t="s">
        <v>62</v>
      </c>
      <c r="G17" s="179" t="s">
        <v>63</v>
      </c>
      <c r="H17" s="180" t="s">
        <v>15</v>
      </c>
      <c r="I17" s="181" t="s">
        <v>23</v>
      </c>
      <c r="J17" s="45"/>
      <c r="K17" s="29"/>
      <c r="L17" s="29"/>
      <c r="M17" s="29"/>
      <c r="N17" s="14"/>
      <c r="O17" s="326"/>
      <c r="P17" s="329"/>
      <c r="Q17" s="289"/>
      <c r="R17" s="292"/>
      <c r="S17" s="296"/>
      <c r="Y17" s="4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4.25" customHeight="1" thickBot="1">
      <c r="B18" s="57"/>
      <c r="C18" s="265"/>
      <c r="D18" s="266"/>
      <c r="E18" s="163"/>
      <c r="F18" s="160"/>
      <c r="G18" s="161"/>
      <c r="H18" s="164"/>
      <c r="I18" s="162"/>
      <c r="J18" s="46"/>
      <c r="K18" s="31"/>
      <c r="L18" s="31"/>
      <c r="M18" s="31"/>
      <c r="N18" s="15"/>
      <c r="O18" s="327"/>
      <c r="P18" s="330"/>
      <c r="Q18" s="290"/>
      <c r="R18" s="293"/>
      <c r="S18" s="297"/>
      <c r="W18" s="16"/>
      <c r="X18" s="16"/>
      <c r="Y18" s="16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2.75" customHeight="1">
      <c r="B19" s="37"/>
      <c r="C19" s="298" t="s">
        <v>1</v>
      </c>
      <c r="D19" s="299"/>
      <c r="E19" s="182">
        <v>1000000</v>
      </c>
      <c r="F19" s="183">
        <v>1000000</v>
      </c>
      <c r="G19" s="184">
        <v>3000000</v>
      </c>
      <c r="H19" s="185">
        <v>1000000</v>
      </c>
      <c r="I19" s="186">
        <v>1000000</v>
      </c>
      <c r="J19" s="47"/>
      <c r="K19" s="32"/>
      <c r="L19" s="32"/>
      <c r="M19" s="32"/>
      <c r="N19" s="33"/>
      <c r="O19" s="279" t="s">
        <v>24</v>
      </c>
      <c r="P19" s="280"/>
      <c r="Q19" s="280"/>
      <c r="R19" s="280"/>
      <c r="S19" s="281"/>
      <c r="W19" s="18"/>
      <c r="X19" s="18"/>
      <c r="Y19" s="16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3.5" thickBot="1">
      <c r="B20" s="37"/>
      <c r="C20" s="294" t="s">
        <v>2</v>
      </c>
      <c r="D20" s="266"/>
      <c r="E20" s="187">
        <v>1000</v>
      </c>
      <c r="F20" s="188">
        <v>1000</v>
      </c>
      <c r="G20" s="189">
        <v>3000</v>
      </c>
      <c r="H20" s="190">
        <v>1000</v>
      </c>
      <c r="I20" s="191">
        <v>1000</v>
      </c>
      <c r="J20" s="47"/>
      <c r="K20" s="32"/>
      <c r="L20" s="32"/>
      <c r="M20" s="32"/>
      <c r="N20" s="33"/>
      <c r="O20" s="67">
        <v>0.9988781943416118</v>
      </c>
      <c r="P20" s="68">
        <v>0.9968552698420381</v>
      </c>
      <c r="Q20" s="69">
        <v>0.9999093052784328</v>
      </c>
      <c r="R20" s="70">
        <v>0.9988658174838596</v>
      </c>
      <c r="S20" s="71">
        <v>0.9988443417192637</v>
      </c>
      <c r="W20" s="19"/>
      <c r="X20" s="19"/>
      <c r="Y20" s="16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0" ht="15.75" thickBot="1">
      <c r="B21" s="48"/>
      <c r="C21" s="26"/>
      <c r="D21" s="49"/>
      <c r="E21" s="50"/>
      <c r="F21" s="50"/>
      <c r="G21" s="51"/>
      <c r="H21" s="52"/>
      <c r="I21" s="52"/>
      <c r="J21" s="53"/>
      <c r="K21" s="16"/>
      <c r="L21" s="16"/>
      <c r="M21" s="16"/>
      <c r="N21" s="16"/>
      <c r="O21" s="279" t="s">
        <v>16</v>
      </c>
      <c r="P21" s="280"/>
      <c r="Q21" s="280"/>
      <c r="R21" s="280"/>
      <c r="S21" s="281"/>
      <c r="W21" s="19"/>
      <c r="X21" s="19"/>
      <c r="Y21" s="16"/>
      <c r="Z21" s="1"/>
      <c r="AA21" s="1"/>
      <c r="AB21" s="1"/>
      <c r="AC21" s="1"/>
      <c r="AD21" s="1"/>
    </row>
    <row r="22" spans="2:30" ht="13.5" thickBot="1">
      <c r="B22" s="54"/>
      <c r="D22" s="20"/>
      <c r="E22" s="21"/>
      <c r="F22" s="21"/>
      <c r="G22" s="22"/>
      <c r="H22" s="17"/>
      <c r="I22" s="17"/>
      <c r="J22" s="40"/>
      <c r="K22" s="41"/>
      <c r="L22" s="41"/>
      <c r="M22" s="41"/>
      <c r="N22" s="41"/>
      <c r="O22" s="72">
        <v>0.924687339584201</v>
      </c>
      <c r="P22" s="73">
        <v>0.9749972828101627</v>
      </c>
      <c r="Q22" s="74">
        <v>0.9306977288832501</v>
      </c>
      <c r="R22" s="129">
        <v>0.9071016055576779</v>
      </c>
      <c r="S22" s="75">
        <v>0.9187520990478335</v>
      </c>
      <c r="W22" s="19"/>
      <c r="X22" s="19"/>
      <c r="Y22" s="16"/>
      <c r="Z22" s="1"/>
      <c r="AA22" s="1"/>
      <c r="AB22" s="1"/>
      <c r="AC22" s="1"/>
      <c r="AD22" s="1"/>
    </row>
    <row r="23" spans="2:30" ht="15">
      <c r="B23" s="20"/>
      <c r="C23" s="23"/>
      <c r="D23" s="20"/>
      <c r="E23" s="21"/>
      <c r="F23" s="21"/>
      <c r="G23" s="22"/>
      <c r="H23" s="17"/>
      <c r="I23" s="17"/>
      <c r="J23" s="24"/>
      <c r="K23" s="29"/>
      <c r="L23" s="29"/>
      <c r="M23" s="29"/>
      <c r="N23" s="14"/>
      <c r="O23" s="331" t="s">
        <v>17</v>
      </c>
      <c r="P23" s="280"/>
      <c r="Q23" s="280"/>
      <c r="R23" s="280"/>
      <c r="S23" s="281"/>
      <c r="W23" s="24"/>
      <c r="X23" s="24"/>
      <c r="Y23" s="16"/>
      <c r="Z23" s="1"/>
      <c r="AA23" s="1"/>
      <c r="AB23" s="1"/>
      <c r="AC23" s="1"/>
      <c r="AD23" s="1"/>
    </row>
    <row r="24" spans="3:30" ht="13.5" thickBot="1">
      <c r="C24" s="20"/>
      <c r="D24" s="20"/>
      <c r="E24" s="21"/>
      <c r="F24" s="21"/>
      <c r="G24" s="22"/>
      <c r="H24" s="17"/>
      <c r="I24" s="17"/>
      <c r="J24" s="30"/>
      <c r="K24" s="31"/>
      <c r="L24" s="31"/>
      <c r="M24" s="31"/>
      <c r="N24" s="15"/>
      <c r="O24" s="76" t="s">
        <v>18</v>
      </c>
      <c r="P24" s="77" t="s">
        <v>18</v>
      </c>
      <c r="Q24" s="78" t="s">
        <v>18</v>
      </c>
      <c r="R24" s="79" t="s">
        <v>18</v>
      </c>
      <c r="S24" s="80" t="s">
        <v>18</v>
      </c>
      <c r="T24" s="24"/>
      <c r="U24" s="16"/>
      <c r="V24" s="25"/>
      <c r="W24" s="19"/>
      <c r="X24" s="19"/>
      <c r="Y24" s="1"/>
      <c r="Z24" s="1"/>
      <c r="AA24" s="1"/>
      <c r="AB24" s="1"/>
      <c r="AC24" s="1"/>
      <c r="AD24" s="1"/>
    </row>
    <row r="25" spans="3:37" ht="15" customHeight="1">
      <c r="C25" s="1"/>
      <c r="D25" s="1"/>
      <c r="E25" s="1"/>
      <c r="F25" s="1"/>
      <c r="G25" s="1"/>
      <c r="H25" s="1"/>
      <c r="I25" s="1"/>
      <c r="J25" s="27"/>
      <c r="K25" s="27"/>
      <c r="L25" s="27"/>
      <c r="M25" s="27"/>
      <c r="N25" s="1"/>
      <c r="O25" s="1"/>
      <c r="P25" s="1"/>
      <c r="Q25" s="1"/>
      <c r="R25" s="1"/>
      <c r="S25" s="1"/>
      <c r="T25" s="1"/>
      <c r="U25" s="1"/>
      <c r="V25" s="1"/>
      <c r="W25" s="1"/>
      <c r="X25" s="28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3" ht="18.75">
      <c r="B26" s="300" t="s">
        <v>19</v>
      </c>
      <c r="C26" s="301"/>
      <c r="D26" s="301"/>
      <c r="E26" s="301"/>
      <c r="F26" s="301"/>
      <c r="G26" s="301"/>
      <c r="H26" s="301"/>
      <c r="I26" s="301"/>
      <c r="K26" s="300" t="s">
        <v>20</v>
      </c>
      <c r="L26" s="300"/>
      <c r="M26" s="300"/>
      <c r="N26" s="300"/>
      <c r="O26" s="300"/>
      <c r="P26" s="300"/>
      <c r="Q26" s="300"/>
      <c r="R26" s="300"/>
      <c r="S26" s="343"/>
      <c r="T26" s="10"/>
      <c r="U26" s="10"/>
      <c r="V26" s="10"/>
      <c r="W26" s="10"/>
      <c r="X26" s="10"/>
      <c r="Y26" s="27"/>
      <c r="Z26" s="1"/>
      <c r="AA26" s="1"/>
      <c r="AB26" s="1"/>
      <c r="AC26" s="1"/>
      <c r="AD26" s="1"/>
      <c r="AE26" s="1"/>
      <c r="AF26" s="1"/>
      <c r="AG26" s="1"/>
    </row>
    <row r="27" spans="3:35" ht="8.25" customHeight="1" thickBot="1">
      <c r="C27" s="10"/>
      <c r="D27" s="10"/>
      <c r="E27" s="10"/>
      <c r="F27" s="10"/>
      <c r="G27" s="10"/>
      <c r="H27" s="10"/>
      <c r="I27" s="10"/>
      <c r="J27" s="2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7"/>
      <c r="AB27" s="1"/>
      <c r="AC27" s="1"/>
      <c r="AD27" s="1"/>
      <c r="AE27" s="1"/>
      <c r="AF27" s="1"/>
      <c r="AG27" s="1"/>
      <c r="AH27" s="1"/>
      <c r="AI27" s="1"/>
    </row>
    <row r="28" spans="2:19" ht="13.5" customHeight="1" thickBot="1">
      <c r="B28" s="310" t="s">
        <v>21</v>
      </c>
      <c r="C28" s="311"/>
      <c r="D28" s="251" t="s">
        <v>102</v>
      </c>
      <c r="E28" s="254" t="s">
        <v>64</v>
      </c>
      <c r="F28" s="255"/>
      <c r="G28" s="255"/>
      <c r="H28" s="255"/>
      <c r="I28" s="256"/>
      <c r="K28" s="314" t="s">
        <v>61</v>
      </c>
      <c r="L28" s="336" t="s">
        <v>33</v>
      </c>
      <c r="M28" s="333" t="s">
        <v>34</v>
      </c>
      <c r="N28" s="285" t="s">
        <v>35</v>
      </c>
      <c r="O28" s="307" t="s">
        <v>36</v>
      </c>
      <c r="P28" s="282" t="s">
        <v>37</v>
      </c>
      <c r="Q28" s="317" t="s">
        <v>38</v>
      </c>
      <c r="R28" s="267" t="s">
        <v>98</v>
      </c>
      <c r="S28" s="268"/>
    </row>
    <row r="29" spans="2:19" ht="12.75">
      <c r="B29" s="312"/>
      <c r="C29" s="312"/>
      <c r="D29" s="252"/>
      <c r="E29" s="177" t="s">
        <v>0</v>
      </c>
      <c r="F29" s="178" t="s">
        <v>62</v>
      </c>
      <c r="G29" s="179" t="s">
        <v>63</v>
      </c>
      <c r="H29" s="180" t="s">
        <v>15</v>
      </c>
      <c r="I29" s="181" t="s">
        <v>23</v>
      </c>
      <c r="K29" s="315"/>
      <c r="L29" s="337"/>
      <c r="M29" s="334"/>
      <c r="N29" s="286"/>
      <c r="O29" s="308"/>
      <c r="P29" s="283"/>
      <c r="Q29" s="318"/>
      <c r="R29" s="269"/>
      <c r="S29" s="270"/>
    </row>
    <row r="30" spans="2:19" ht="12.75" customHeight="1" hidden="1">
      <c r="B30" s="312"/>
      <c r="C30" s="312"/>
      <c r="D30" s="252"/>
      <c r="E30" s="81"/>
      <c r="F30" s="34"/>
      <c r="G30" s="35"/>
      <c r="H30" s="36"/>
      <c r="I30" s="64"/>
      <c r="K30" s="315"/>
      <c r="L30" s="337"/>
      <c r="M30" s="334"/>
      <c r="N30" s="286"/>
      <c r="O30" s="308"/>
      <c r="P30" s="283"/>
      <c r="Q30" s="318"/>
      <c r="R30" s="269"/>
      <c r="S30" s="270"/>
    </row>
    <row r="31" spans="2:19" ht="29.25" customHeight="1">
      <c r="B31" s="312"/>
      <c r="C31" s="312"/>
      <c r="D31" s="252"/>
      <c r="E31" s="82" t="s">
        <v>28</v>
      </c>
      <c r="F31" s="61" t="s">
        <v>29</v>
      </c>
      <c r="G31" s="63" t="s">
        <v>30</v>
      </c>
      <c r="H31" s="62" t="s">
        <v>31</v>
      </c>
      <c r="I31" s="65" t="s">
        <v>32</v>
      </c>
      <c r="K31" s="315"/>
      <c r="L31" s="337"/>
      <c r="M31" s="334"/>
      <c r="N31" s="286"/>
      <c r="O31" s="308"/>
      <c r="P31" s="283"/>
      <c r="Q31" s="318"/>
      <c r="R31" s="269"/>
      <c r="S31" s="270"/>
    </row>
    <row r="32" spans="2:19" ht="13.5" thickBot="1">
      <c r="B32" s="313"/>
      <c r="C32" s="313"/>
      <c r="D32" s="207"/>
      <c r="E32" s="83" t="s">
        <v>22</v>
      </c>
      <c r="F32" s="58" t="s">
        <v>22</v>
      </c>
      <c r="G32" s="59" t="s">
        <v>22</v>
      </c>
      <c r="H32" s="60" t="s">
        <v>22</v>
      </c>
      <c r="I32" s="66" t="s">
        <v>22</v>
      </c>
      <c r="K32" s="316"/>
      <c r="L32" s="338"/>
      <c r="M32" s="335"/>
      <c r="N32" s="287"/>
      <c r="O32" s="309"/>
      <c r="P32" s="284"/>
      <c r="Q32" s="319"/>
      <c r="R32" s="271"/>
      <c r="S32" s="272"/>
    </row>
    <row r="33" spans="2:24" ht="12.75">
      <c r="B33" s="302">
        <v>1</v>
      </c>
      <c r="C33" s="306"/>
      <c r="D33" s="84"/>
      <c r="E33" s="85"/>
      <c r="F33" s="86"/>
      <c r="G33" s="87"/>
      <c r="H33" s="88"/>
      <c r="I33" s="89"/>
      <c r="J33" s="38"/>
      <c r="K33" s="118"/>
      <c r="L33" s="119"/>
      <c r="M33" s="120"/>
      <c r="N33" s="121"/>
      <c r="O33" s="122"/>
      <c r="P33" s="123"/>
      <c r="Q33" s="171"/>
      <c r="R33" s="273"/>
      <c r="S33" s="273"/>
      <c r="U33" s="130"/>
      <c r="V33" s="130"/>
      <c r="W33" s="130"/>
      <c r="X33" s="130"/>
    </row>
    <row r="34" spans="2:24" ht="12.75">
      <c r="B34" s="277">
        <v>2</v>
      </c>
      <c r="C34" s="305"/>
      <c r="D34" s="84"/>
      <c r="E34" s="90"/>
      <c r="F34" s="91"/>
      <c r="G34" s="92"/>
      <c r="H34" s="93"/>
      <c r="I34" s="94"/>
      <c r="J34" s="38"/>
      <c r="K34" s="124"/>
      <c r="L34" s="125"/>
      <c r="M34" s="95"/>
      <c r="N34" s="96"/>
      <c r="O34" s="97"/>
      <c r="P34" s="98"/>
      <c r="Q34" s="172"/>
      <c r="R34" s="304"/>
      <c r="S34" s="304"/>
      <c r="U34" s="130"/>
      <c r="V34" s="130"/>
      <c r="W34" s="130"/>
      <c r="X34" s="130"/>
    </row>
    <row r="35" spans="2:24" ht="12.75">
      <c r="B35" s="277">
        <v>3</v>
      </c>
      <c r="C35" s="305"/>
      <c r="D35" s="84"/>
      <c r="E35" s="90"/>
      <c r="F35" s="91"/>
      <c r="G35" s="92"/>
      <c r="H35" s="93"/>
      <c r="I35" s="94"/>
      <c r="J35" s="38"/>
      <c r="K35" s="124"/>
      <c r="L35" s="125"/>
      <c r="M35" s="95"/>
      <c r="N35" s="96"/>
      <c r="O35" s="97"/>
      <c r="P35" s="98"/>
      <c r="Q35" s="172"/>
      <c r="R35" s="304"/>
      <c r="S35" s="304"/>
      <c r="U35" s="130"/>
      <c r="V35" s="130"/>
      <c r="W35" s="130"/>
      <c r="X35" s="130"/>
    </row>
    <row r="36" spans="2:24" ht="12.75">
      <c r="B36" s="277">
        <v>4</v>
      </c>
      <c r="C36" s="305"/>
      <c r="D36" s="84"/>
      <c r="E36" s="90"/>
      <c r="F36" s="91"/>
      <c r="G36" s="92"/>
      <c r="H36" s="93"/>
      <c r="I36" s="94"/>
      <c r="J36" s="38"/>
      <c r="K36" s="124"/>
      <c r="L36" s="125"/>
      <c r="M36" s="95"/>
      <c r="N36" s="96"/>
      <c r="O36" s="97"/>
      <c r="P36" s="98"/>
      <c r="Q36" s="172"/>
      <c r="R36" s="304"/>
      <c r="S36" s="304"/>
      <c r="U36" s="130"/>
      <c r="V36" s="130"/>
      <c r="W36" s="130"/>
      <c r="X36" s="130"/>
    </row>
    <row r="37" spans="2:24" ht="12.75">
      <c r="B37" s="277">
        <v>5</v>
      </c>
      <c r="C37" s="305"/>
      <c r="D37" s="84"/>
      <c r="E37" s="90"/>
      <c r="F37" s="91"/>
      <c r="G37" s="92"/>
      <c r="H37" s="93"/>
      <c r="I37" s="94"/>
      <c r="J37" s="38"/>
      <c r="K37" s="124"/>
      <c r="L37" s="125"/>
      <c r="M37" s="95"/>
      <c r="N37" s="96"/>
      <c r="O37" s="97"/>
      <c r="P37" s="98"/>
      <c r="Q37" s="172"/>
      <c r="R37" s="304"/>
      <c r="S37" s="304"/>
      <c r="U37" s="130"/>
      <c r="V37" s="130"/>
      <c r="W37" s="130"/>
      <c r="X37" s="130"/>
    </row>
    <row r="38" spans="2:24" ht="12.75">
      <c r="B38" s="277">
        <v>6</v>
      </c>
      <c r="C38" s="305"/>
      <c r="D38" s="84"/>
      <c r="E38" s="90"/>
      <c r="F38" s="91"/>
      <c r="G38" s="92"/>
      <c r="H38" s="93"/>
      <c r="I38" s="94"/>
      <c r="J38" s="38"/>
      <c r="K38" s="124"/>
      <c r="L38" s="125"/>
      <c r="M38" s="95"/>
      <c r="N38" s="96"/>
      <c r="O38" s="97"/>
      <c r="P38" s="98"/>
      <c r="Q38" s="172"/>
      <c r="R38" s="304"/>
      <c r="S38" s="304"/>
      <c r="U38" s="130"/>
      <c r="V38" s="130"/>
      <c r="W38" s="130"/>
      <c r="X38" s="130"/>
    </row>
    <row r="39" spans="2:24" ht="12.75">
      <c r="B39" s="277">
        <v>7</v>
      </c>
      <c r="C39" s="305"/>
      <c r="D39" s="84"/>
      <c r="E39" s="90"/>
      <c r="F39" s="91"/>
      <c r="G39" s="92"/>
      <c r="H39" s="93"/>
      <c r="I39" s="94"/>
      <c r="J39" s="38"/>
      <c r="K39" s="124"/>
      <c r="L39" s="125"/>
      <c r="M39" s="95"/>
      <c r="N39" s="96"/>
      <c r="O39" s="97"/>
      <c r="P39" s="98"/>
      <c r="Q39" s="172"/>
      <c r="R39" s="304"/>
      <c r="S39" s="304"/>
      <c r="U39" s="130"/>
      <c r="V39" s="130"/>
      <c r="W39" s="130"/>
      <c r="X39" s="130"/>
    </row>
    <row r="40" spans="2:24" ht="12.75">
      <c r="B40" s="277">
        <v>8</v>
      </c>
      <c r="C40" s="305"/>
      <c r="D40" s="84"/>
      <c r="E40" s="90"/>
      <c r="F40" s="91"/>
      <c r="G40" s="92"/>
      <c r="H40" s="93"/>
      <c r="I40" s="94"/>
      <c r="J40" s="38"/>
      <c r="K40" s="124"/>
      <c r="L40" s="125"/>
      <c r="M40" s="95"/>
      <c r="N40" s="96"/>
      <c r="O40" s="97"/>
      <c r="P40" s="98"/>
      <c r="Q40" s="172"/>
      <c r="R40" s="304"/>
      <c r="S40" s="304"/>
      <c r="U40" s="130"/>
      <c r="V40" s="130"/>
      <c r="W40" s="130"/>
      <c r="X40" s="130"/>
    </row>
    <row r="41" spans="2:24" ht="12.75">
      <c r="B41" s="277">
        <v>9</v>
      </c>
      <c r="C41" s="305"/>
      <c r="D41" s="84"/>
      <c r="E41" s="90"/>
      <c r="F41" s="91"/>
      <c r="G41" s="92"/>
      <c r="H41" s="93"/>
      <c r="I41" s="94"/>
      <c r="J41" s="38"/>
      <c r="K41" s="124"/>
      <c r="L41" s="125"/>
      <c r="M41" s="95"/>
      <c r="N41" s="96"/>
      <c r="O41" s="97"/>
      <c r="P41" s="98"/>
      <c r="Q41" s="172"/>
      <c r="R41" s="304"/>
      <c r="S41" s="304"/>
      <c r="U41" s="130"/>
      <c r="V41" s="130"/>
      <c r="W41" s="130"/>
      <c r="X41" s="130"/>
    </row>
    <row r="42" spans="2:24" ht="12.75">
      <c r="B42" s="277">
        <v>10</v>
      </c>
      <c r="C42" s="305"/>
      <c r="D42" s="84"/>
      <c r="E42" s="90"/>
      <c r="F42" s="91"/>
      <c r="G42" s="92"/>
      <c r="H42" s="93"/>
      <c r="I42" s="94"/>
      <c r="J42" s="38"/>
      <c r="K42" s="124"/>
      <c r="L42" s="125"/>
      <c r="M42" s="95"/>
      <c r="N42" s="96"/>
      <c r="O42" s="97"/>
      <c r="P42" s="98"/>
      <c r="Q42" s="172"/>
      <c r="R42" s="304"/>
      <c r="S42" s="304"/>
      <c r="U42" s="130"/>
      <c r="V42" s="130"/>
      <c r="W42" s="130"/>
      <c r="X42" s="130"/>
    </row>
    <row r="43" spans="2:24" ht="12.75">
      <c r="B43" s="277">
        <v>11</v>
      </c>
      <c r="C43" s="305"/>
      <c r="D43" s="84"/>
      <c r="E43" s="90"/>
      <c r="F43" s="91"/>
      <c r="G43" s="92"/>
      <c r="H43" s="93"/>
      <c r="I43" s="94"/>
      <c r="J43" s="38"/>
      <c r="K43" s="124"/>
      <c r="L43" s="125"/>
      <c r="M43" s="95"/>
      <c r="N43" s="96"/>
      <c r="O43" s="97"/>
      <c r="P43" s="98"/>
      <c r="Q43" s="172"/>
      <c r="R43" s="304"/>
      <c r="S43" s="304"/>
      <c r="U43" s="130"/>
      <c r="V43" s="130"/>
      <c r="W43" s="130"/>
      <c r="X43" s="130"/>
    </row>
    <row r="44" spans="2:24" ht="12.75">
      <c r="B44" s="277">
        <v>12</v>
      </c>
      <c r="C44" s="305"/>
      <c r="D44" s="176"/>
      <c r="E44" s="90"/>
      <c r="F44" s="91"/>
      <c r="G44" s="92"/>
      <c r="H44" s="93"/>
      <c r="I44" s="94"/>
      <c r="J44" s="38"/>
      <c r="K44" s="124"/>
      <c r="L44" s="125"/>
      <c r="M44" s="95"/>
      <c r="N44" s="96"/>
      <c r="O44" s="97"/>
      <c r="P44" s="98"/>
      <c r="Q44" s="172"/>
      <c r="R44" s="304"/>
      <c r="S44" s="304"/>
      <c r="U44" s="130"/>
      <c r="V44" s="130"/>
      <c r="W44" s="130"/>
      <c r="X44" s="130"/>
    </row>
    <row r="45" spans="2:24" ht="12.75">
      <c r="B45" s="277">
        <v>13</v>
      </c>
      <c r="C45" s="305"/>
      <c r="D45" s="176"/>
      <c r="E45" s="90"/>
      <c r="F45" s="91"/>
      <c r="G45" s="92"/>
      <c r="H45" s="93"/>
      <c r="I45" s="94"/>
      <c r="J45" s="38"/>
      <c r="K45" s="124"/>
      <c r="L45" s="125"/>
      <c r="M45" s="95"/>
      <c r="N45" s="96"/>
      <c r="O45" s="97"/>
      <c r="P45" s="98"/>
      <c r="Q45" s="172"/>
      <c r="R45" s="304"/>
      <c r="S45" s="304"/>
      <c r="U45" s="130"/>
      <c r="V45" s="130"/>
      <c r="W45" s="130"/>
      <c r="X45" s="130"/>
    </row>
    <row r="46" spans="2:24" ht="12.75">
      <c r="B46" s="277">
        <v>14</v>
      </c>
      <c r="C46" s="305"/>
      <c r="D46" s="84"/>
      <c r="E46" s="90"/>
      <c r="F46" s="91"/>
      <c r="G46" s="92"/>
      <c r="H46" s="93"/>
      <c r="I46" s="94"/>
      <c r="J46" s="38"/>
      <c r="K46" s="124"/>
      <c r="L46" s="125"/>
      <c r="M46" s="99"/>
      <c r="N46" s="100"/>
      <c r="O46" s="101"/>
      <c r="P46" s="102"/>
      <c r="Q46" s="172"/>
      <c r="R46" s="304"/>
      <c r="S46" s="304"/>
      <c r="U46" s="131"/>
      <c r="V46" s="131"/>
      <c r="W46" s="131"/>
      <c r="X46" s="131"/>
    </row>
    <row r="47" spans="2:24" ht="12.75">
      <c r="B47" s="277">
        <v>15</v>
      </c>
      <c r="C47" s="305"/>
      <c r="D47" s="84"/>
      <c r="E47" s="90"/>
      <c r="F47" s="91"/>
      <c r="G47" s="92"/>
      <c r="H47" s="93"/>
      <c r="I47" s="94"/>
      <c r="J47" s="38"/>
      <c r="K47" s="124"/>
      <c r="L47" s="125"/>
      <c r="M47" s="99"/>
      <c r="N47" s="100"/>
      <c r="O47" s="101"/>
      <c r="P47" s="102"/>
      <c r="Q47" s="172"/>
      <c r="R47" s="304"/>
      <c r="S47" s="304"/>
      <c r="U47" s="131"/>
      <c r="V47" s="131"/>
      <c r="W47" s="131"/>
      <c r="X47" s="131"/>
    </row>
    <row r="48" spans="2:24" ht="12.75">
      <c r="B48" s="277">
        <v>16</v>
      </c>
      <c r="C48" s="305"/>
      <c r="D48" s="176"/>
      <c r="E48" s="90"/>
      <c r="F48" s="91"/>
      <c r="G48" s="92"/>
      <c r="H48" s="93"/>
      <c r="I48" s="94"/>
      <c r="J48" s="38"/>
      <c r="K48" s="124"/>
      <c r="L48" s="125"/>
      <c r="M48" s="99"/>
      <c r="N48" s="100"/>
      <c r="O48" s="101"/>
      <c r="P48" s="102"/>
      <c r="Q48" s="172"/>
      <c r="R48" s="304"/>
      <c r="S48" s="304"/>
      <c r="U48" s="131"/>
      <c r="V48" s="131"/>
      <c r="W48" s="131"/>
      <c r="X48" s="131"/>
    </row>
    <row r="49" spans="2:24" ht="12.75">
      <c r="B49" s="277">
        <v>17</v>
      </c>
      <c r="C49" s="305"/>
      <c r="D49" s="176"/>
      <c r="E49" s="90"/>
      <c r="F49" s="91"/>
      <c r="G49" s="92"/>
      <c r="H49" s="93"/>
      <c r="I49" s="94"/>
      <c r="J49" s="38"/>
      <c r="K49" s="141"/>
      <c r="L49" s="125"/>
      <c r="M49" s="99"/>
      <c r="N49" s="100"/>
      <c r="O49" s="101"/>
      <c r="P49" s="102"/>
      <c r="Q49" s="172"/>
      <c r="R49" s="304"/>
      <c r="S49" s="304"/>
      <c r="U49" s="131"/>
      <c r="V49" s="131"/>
      <c r="W49" s="131"/>
      <c r="X49" s="131"/>
    </row>
    <row r="50" spans="2:24" ht="12.75">
      <c r="B50" s="277">
        <v>18</v>
      </c>
      <c r="C50" s="305"/>
      <c r="D50" s="84"/>
      <c r="E50" s="90"/>
      <c r="F50" s="91"/>
      <c r="G50" s="92"/>
      <c r="H50" s="93"/>
      <c r="I50" s="94"/>
      <c r="J50" s="38"/>
      <c r="K50" s="124"/>
      <c r="L50" s="125"/>
      <c r="M50" s="99"/>
      <c r="N50" s="100"/>
      <c r="O50" s="101"/>
      <c r="P50" s="102"/>
      <c r="Q50" s="172"/>
      <c r="R50" s="304"/>
      <c r="S50" s="304"/>
      <c r="U50" s="131"/>
      <c r="V50" s="131"/>
      <c r="W50" s="131"/>
      <c r="X50" s="131"/>
    </row>
    <row r="51" spans="2:24" ht="12.75">
      <c r="B51" s="277">
        <v>19</v>
      </c>
      <c r="C51" s="305"/>
      <c r="D51" s="84"/>
      <c r="E51" s="90"/>
      <c r="F51" s="91"/>
      <c r="G51" s="92"/>
      <c r="H51" s="93"/>
      <c r="I51" s="94"/>
      <c r="J51" s="38"/>
      <c r="K51" s="124"/>
      <c r="L51" s="125"/>
      <c r="M51" s="99"/>
      <c r="N51" s="100"/>
      <c r="O51" s="101"/>
      <c r="P51" s="102"/>
      <c r="Q51" s="172"/>
      <c r="R51" s="304"/>
      <c r="S51" s="304"/>
      <c r="U51" s="131"/>
      <c r="V51" s="131"/>
      <c r="W51" s="131"/>
      <c r="X51" s="131"/>
    </row>
    <row r="52" spans="2:24" ht="12.75">
      <c r="B52" s="277">
        <v>20</v>
      </c>
      <c r="C52" s="305"/>
      <c r="D52" s="84"/>
      <c r="E52" s="90"/>
      <c r="F52" s="91"/>
      <c r="G52" s="92"/>
      <c r="H52" s="93"/>
      <c r="I52" s="94"/>
      <c r="J52" s="38"/>
      <c r="K52" s="124"/>
      <c r="L52" s="125"/>
      <c r="M52" s="99"/>
      <c r="N52" s="100"/>
      <c r="O52" s="101"/>
      <c r="P52" s="102"/>
      <c r="Q52" s="172"/>
      <c r="R52" s="304"/>
      <c r="S52" s="304"/>
      <c r="U52" s="131"/>
      <c r="V52" s="131"/>
      <c r="W52" s="131"/>
      <c r="X52" s="131"/>
    </row>
    <row r="53" spans="2:24" ht="12.75">
      <c r="B53" s="277">
        <v>21</v>
      </c>
      <c r="C53" s="305"/>
      <c r="D53" s="84"/>
      <c r="E53" s="90"/>
      <c r="F53" s="91"/>
      <c r="G53" s="92"/>
      <c r="H53" s="93"/>
      <c r="I53" s="94"/>
      <c r="J53" s="38"/>
      <c r="K53" s="124"/>
      <c r="L53" s="125"/>
      <c r="M53" s="99"/>
      <c r="N53" s="100"/>
      <c r="O53" s="101"/>
      <c r="P53" s="102"/>
      <c r="Q53" s="172"/>
      <c r="R53" s="304"/>
      <c r="S53" s="304"/>
      <c r="U53" s="131"/>
      <c r="V53" s="131"/>
      <c r="W53" s="131"/>
      <c r="X53" s="131"/>
    </row>
    <row r="54" spans="2:24" ht="12.75">
      <c r="B54" s="277">
        <v>22</v>
      </c>
      <c r="C54" s="305"/>
      <c r="D54" s="84"/>
      <c r="E54" s="90"/>
      <c r="F54" s="91"/>
      <c r="G54" s="92"/>
      <c r="H54" s="93"/>
      <c r="I54" s="94"/>
      <c r="J54" s="38"/>
      <c r="K54" s="124"/>
      <c r="L54" s="125"/>
      <c r="M54" s="99"/>
      <c r="N54" s="100"/>
      <c r="O54" s="101"/>
      <c r="P54" s="102"/>
      <c r="Q54" s="172"/>
      <c r="R54" s="304"/>
      <c r="S54" s="304"/>
      <c r="U54" s="131"/>
      <c r="V54" s="131"/>
      <c r="W54" s="131"/>
      <c r="X54" s="131"/>
    </row>
    <row r="55" spans="2:24" ht="12.75">
      <c r="B55" s="277">
        <v>23</v>
      </c>
      <c r="C55" s="305"/>
      <c r="D55" s="84"/>
      <c r="E55" s="90"/>
      <c r="F55" s="91"/>
      <c r="G55" s="92"/>
      <c r="H55" s="93"/>
      <c r="I55" s="94"/>
      <c r="J55" s="38"/>
      <c r="K55" s="124"/>
      <c r="L55" s="125"/>
      <c r="M55" s="99"/>
      <c r="N55" s="100"/>
      <c r="O55" s="101"/>
      <c r="P55" s="102"/>
      <c r="Q55" s="172"/>
      <c r="R55" s="304"/>
      <c r="S55" s="304"/>
      <c r="U55" s="131"/>
      <c r="V55" s="131"/>
      <c r="W55" s="131"/>
      <c r="X55" s="131"/>
    </row>
    <row r="56" spans="2:24" ht="12.75">
      <c r="B56" s="277">
        <v>24</v>
      </c>
      <c r="C56" s="305"/>
      <c r="D56" s="176"/>
      <c r="E56" s="90"/>
      <c r="F56" s="91"/>
      <c r="G56" s="92"/>
      <c r="H56" s="93"/>
      <c r="I56" s="94"/>
      <c r="J56" s="38"/>
      <c r="K56" s="124"/>
      <c r="L56" s="125"/>
      <c r="M56" s="99"/>
      <c r="N56" s="100"/>
      <c r="O56" s="101"/>
      <c r="P56" s="102"/>
      <c r="Q56" s="172"/>
      <c r="R56" s="304"/>
      <c r="S56" s="304"/>
      <c r="U56" s="131"/>
      <c r="V56" s="131"/>
      <c r="W56" s="131"/>
      <c r="X56" s="131"/>
    </row>
    <row r="57" spans="2:19" ht="12.75">
      <c r="B57" s="277">
        <v>25</v>
      </c>
      <c r="C57" s="305"/>
      <c r="D57" s="176"/>
      <c r="E57" s="90"/>
      <c r="F57" s="91"/>
      <c r="G57" s="92"/>
      <c r="H57" s="93"/>
      <c r="I57" s="94"/>
      <c r="J57" s="38"/>
      <c r="K57" s="124"/>
      <c r="L57" s="125"/>
      <c r="M57" s="99"/>
      <c r="N57" s="100"/>
      <c r="O57" s="101"/>
      <c r="P57" s="102"/>
      <c r="Q57" s="172"/>
      <c r="R57" s="304"/>
      <c r="S57" s="304"/>
    </row>
    <row r="58" spans="2:19" ht="12.75">
      <c r="B58" s="277">
        <v>26</v>
      </c>
      <c r="C58" s="305"/>
      <c r="D58" s="176"/>
      <c r="E58" s="90"/>
      <c r="F58" s="91"/>
      <c r="G58" s="92"/>
      <c r="H58" s="93"/>
      <c r="I58" s="94"/>
      <c r="J58" s="38"/>
      <c r="K58" s="124"/>
      <c r="L58" s="125"/>
      <c r="M58" s="99"/>
      <c r="N58" s="100"/>
      <c r="O58" s="101"/>
      <c r="P58" s="102"/>
      <c r="Q58" s="172"/>
      <c r="R58" s="304"/>
      <c r="S58" s="304"/>
    </row>
    <row r="59" spans="2:19" ht="12.75">
      <c r="B59" s="277">
        <v>27</v>
      </c>
      <c r="C59" s="305"/>
      <c r="D59" s="176"/>
      <c r="E59" s="90"/>
      <c r="F59" s="91"/>
      <c r="G59" s="92"/>
      <c r="H59" s="93"/>
      <c r="I59" s="94"/>
      <c r="J59" s="38"/>
      <c r="K59" s="124"/>
      <c r="L59" s="125"/>
      <c r="M59" s="99"/>
      <c r="N59" s="100"/>
      <c r="O59" s="101"/>
      <c r="P59" s="102"/>
      <c r="Q59" s="172"/>
      <c r="R59" s="304"/>
      <c r="S59" s="304"/>
    </row>
    <row r="60" spans="2:19" ht="12.75">
      <c r="B60" s="277">
        <v>28</v>
      </c>
      <c r="C60" s="305"/>
      <c r="D60" s="176"/>
      <c r="E60" s="90"/>
      <c r="F60" s="91"/>
      <c r="G60" s="92"/>
      <c r="H60" s="93"/>
      <c r="I60" s="94"/>
      <c r="J60" s="38"/>
      <c r="K60" s="124"/>
      <c r="L60" s="125"/>
      <c r="M60" s="99"/>
      <c r="N60" s="100"/>
      <c r="O60" s="101"/>
      <c r="P60" s="102"/>
      <c r="Q60" s="172"/>
      <c r="R60" s="304"/>
      <c r="S60" s="304"/>
    </row>
    <row r="61" spans="2:19" ht="12.75">
      <c r="B61" s="277">
        <v>29</v>
      </c>
      <c r="C61" s="305"/>
      <c r="D61" s="176"/>
      <c r="E61" s="90"/>
      <c r="F61" s="91"/>
      <c r="G61" s="92"/>
      <c r="H61" s="93"/>
      <c r="I61" s="94"/>
      <c r="J61" s="38"/>
      <c r="K61" s="124"/>
      <c r="L61" s="125"/>
      <c r="M61" s="99"/>
      <c r="N61" s="100"/>
      <c r="O61" s="101"/>
      <c r="P61" s="102"/>
      <c r="Q61" s="172"/>
      <c r="R61" s="304"/>
      <c r="S61" s="304"/>
    </row>
    <row r="62" spans="2:19" ht="12.75">
      <c r="B62" s="277">
        <v>30</v>
      </c>
      <c r="C62" s="305"/>
      <c r="D62" s="176"/>
      <c r="E62" s="90"/>
      <c r="F62" s="91"/>
      <c r="G62" s="92"/>
      <c r="H62" s="93"/>
      <c r="I62" s="94"/>
      <c r="J62" s="38"/>
      <c r="K62" s="124"/>
      <c r="L62" s="125"/>
      <c r="M62" s="99"/>
      <c r="N62" s="100"/>
      <c r="O62" s="101"/>
      <c r="P62" s="102"/>
      <c r="Q62" s="172"/>
      <c r="R62" s="304"/>
      <c r="S62" s="304"/>
    </row>
    <row r="63" spans="2:19" ht="12.75">
      <c r="B63" s="277">
        <v>31</v>
      </c>
      <c r="C63" s="305"/>
      <c r="D63" s="176"/>
      <c r="E63" s="90"/>
      <c r="F63" s="91"/>
      <c r="G63" s="92"/>
      <c r="H63" s="93"/>
      <c r="I63" s="94"/>
      <c r="J63" s="38"/>
      <c r="K63" s="124"/>
      <c r="L63" s="125"/>
      <c r="M63" s="99"/>
      <c r="N63" s="100"/>
      <c r="O63" s="101"/>
      <c r="P63" s="102"/>
      <c r="Q63" s="172"/>
      <c r="R63" s="304"/>
      <c r="S63" s="304"/>
    </row>
    <row r="64" spans="2:19" ht="12.75">
      <c r="B64" s="277">
        <v>32</v>
      </c>
      <c r="C64" s="305"/>
      <c r="D64" s="84"/>
      <c r="E64" s="90"/>
      <c r="F64" s="91"/>
      <c r="G64" s="92"/>
      <c r="H64" s="93"/>
      <c r="I64" s="94"/>
      <c r="J64" s="38"/>
      <c r="K64" s="124"/>
      <c r="L64" s="125"/>
      <c r="M64" s="99"/>
      <c r="N64" s="100"/>
      <c r="O64" s="101"/>
      <c r="P64" s="102"/>
      <c r="Q64" s="172"/>
      <c r="R64" s="304"/>
      <c r="S64" s="304"/>
    </row>
    <row r="65" spans="2:19" ht="12.75">
      <c r="B65" s="277">
        <v>33</v>
      </c>
      <c r="C65" s="305"/>
      <c r="D65" s="84"/>
      <c r="E65" s="90"/>
      <c r="F65" s="91"/>
      <c r="G65" s="92"/>
      <c r="H65" s="93"/>
      <c r="I65" s="94"/>
      <c r="J65" s="38"/>
      <c r="K65" s="124"/>
      <c r="L65" s="125"/>
      <c r="M65" s="99"/>
      <c r="N65" s="100"/>
      <c r="O65" s="101"/>
      <c r="P65" s="102"/>
      <c r="Q65" s="172"/>
      <c r="R65" s="304"/>
      <c r="S65" s="304"/>
    </row>
    <row r="66" spans="2:19" ht="12.75">
      <c r="B66" s="277">
        <v>34</v>
      </c>
      <c r="C66" s="305"/>
      <c r="D66" s="84"/>
      <c r="E66" s="90"/>
      <c r="F66" s="91"/>
      <c r="G66" s="92"/>
      <c r="H66" s="93"/>
      <c r="I66" s="94"/>
      <c r="J66" s="38"/>
      <c r="K66" s="124"/>
      <c r="L66" s="125"/>
      <c r="M66" s="99"/>
      <c r="N66" s="100"/>
      <c r="O66" s="101"/>
      <c r="P66" s="102"/>
      <c r="Q66" s="172"/>
      <c r="R66" s="304"/>
      <c r="S66" s="304"/>
    </row>
    <row r="67" spans="2:19" ht="12.75">
      <c r="B67" s="277">
        <v>35</v>
      </c>
      <c r="C67" s="305"/>
      <c r="D67" s="176"/>
      <c r="E67" s="90"/>
      <c r="F67" s="91"/>
      <c r="G67" s="92"/>
      <c r="H67" s="93"/>
      <c r="I67" s="94"/>
      <c r="J67" s="38"/>
      <c r="K67" s="124"/>
      <c r="L67" s="125"/>
      <c r="M67" s="99"/>
      <c r="N67" s="100"/>
      <c r="O67" s="101"/>
      <c r="P67" s="102"/>
      <c r="Q67" s="172"/>
      <c r="R67" s="304"/>
      <c r="S67" s="304"/>
    </row>
    <row r="68" spans="2:19" ht="12.75">
      <c r="B68" s="277">
        <v>36</v>
      </c>
      <c r="C68" s="305"/>
      <c r="D68" s="176"/>
      <c r="E68" s="90"/>
      <c r="F68" s="91"/>
      <c r="G68" s="92"/>
      <c r="H68" s="93"/>
      <c r="I68" s="94"/>
      <c r="J68" s="38"/>
      <c r="K68" s="124"/>
      <c r="L68" s="125"/>
      <c r="M68" s="99"/>
      <c r="N68" s="100"/>
      <c r="O68" s="101"/>
      <c r="P68" s="102"/>
      <c r="Q68" s="172"/>
      <c r="R68" s="304"/>
      <c r="S68" s="304"/>
    </row>
    <row r="69" spans="2:19" ht="12.75">
      <c r="B69" s="277">
        <v>37</v>
      </c>
      <c r="C69" s="305"/>
      <c r="D69" s="84"/>
      <c r="E69" s="90"/>
      <c r="F69" s="91"/>
      <c r="G69" s="92"/>
      <c r="H69" s="93"/>
      <c r="I69" s="94"/>
      <c r="J69" s="38"/>
      <c r="K69" s="124"/>
      <c r="L69" s="125"/>
      <c r="M69" s="99"/>
      <c r="N69" s="100"/>
      <c r="O69" s="101"/>
      <c r="P69" s="102"/>
      <c r="Q69" s="172"/>
      <c r="R69" s="304"/>
      <c r="S69" s="304"/>
    </row>
    <row r="70" spans="2:19" ht="12.75">
      <c r="B70" s="277">
        <v>38</v>
      </c>
      <c r="C70" s="305"/>
      <c r="D70" s="84"/>
      <c r="E70" s="90"/>
      <c r="F70" s="91"/>
      <c r="G70" s="92"/>
      <c r="H70" s="93"/>
      <c r="I70" s="94"/>
      <c r="J70" s="38"/>
      <c r="K70" s="124"/>
      <c r="L70" s="125"/>
      <c r="M70" s="99"/>
      <c r="N70" s="100"/>
      <c r="O70" s="101"/>
      <c r="P70" s="102"/>
      <c r="Q70" s="172"/>
      <c r="R70" s="304"/>
      <c r="S70" s="304"/>
    </row>
    <row r="71" spans="2:19" ht="12.75">
      <c r="B71" s="277">
        <v>39</v>
      </c>
      <c r="C71" s="305"/>
      <c r="D71" s="176"/>
      <c r="E71" s="90"/>
      <c r="F71" s="91"/>
      <c r="G71" s="92"/>
      <c r="H71" s="93"/>
      <c r="I71" s="94"/>
      <c r="J71" s="38"/>
      <c r="K71" s="124"/>
      <c r="L71" s="125"/>
      <c r="M71" s="99"/>
      <c r="N71" s="100"/>
      <c r="O71" s="101"/>
      <c r="P71" s="102"/>
      <c r="Q71" s="172"/>
      <c r="R71" s="304"/>
      <c r="S71" s="304"/>
    </row>
    <row r="72" spans="2:19" ht="12.75">
      <c r="B72" s="277">
        <v>40</v>
      </c>
      <c r="C72" s="305"/>
      <c r="D72" s="84"/>
      <c r="E72" s="90"/>
      <c r="F72" s="91"/>
      <c r="G72" s="92"/>
      <c r="H72" s="93"/>
      <c r="I72" s="94"/>
      <c r="J72" s="38"/>
      <c r="K72" s="124"/>
      <c r="L72" s="125"/>
      <c r="M72" s="99"/>
      <c r="N72" s="100"/>
      <c r="O72" s="101"/>
      <c r="P72" s="102"/>
      <c r="Q72" s="172"/>
      <c r="R72" s="304"/>
      <c r="S72" s="304"/>
    </row>
    <row r="73" spans="2:19" ht="12.75">
      <c r="B73" s="277">
        <v>41</v>
      </c>
      <c r="C73" s="305"/>
      <c r="D73" s="84"/>
      <c r="E73" s="90"/>
      <c r="F73" s="91"/>
      <c r="G73" s="92"/>
      <c r="H73" s="93"/>
      <c r="I73" s="94"/>
      <c r="J73" s="38"/>
      <c r="K73" s="124"/>
      <c r="L73" s="125"/>
      <c r="M73" s="99"/>
      <c r="N73" s="100"/>
      <c r="O73" s="101"/>
      <c r="P73" s="102"/>
      <c r="Q73" s="172"/>
      <c r="R73" s="304"/>
      <c r="S73" s="304"/>
    </row>
    <row r="74" spans="2:19" ht="12.75">
      <c r="B74" s="277">
        <v>42</v>
      </c>
      <c r="C74" s="305"/>
      <c r="D74" s="84"/>
      <c r="E74" s="90"/>
      <c r="F74" s="91"/>
      <c r="G74" s="92"/>
      <c r="H74" s="93"/>
      <c r="I74" s="94"/>
      <c r="J74" s="38"/>
      <c r="K74" s="124"/>
      <c r="L74" s="125"/>
      <c r="M74" s="99"/>
      <c r="N74" s="100"/>
      <c r="O74" s="101"/>
      <c r="P74" s="102"/>
      <c r="Q74" s="172"/>
      <c r="R74" s="304"/>
      <c r="S74" s="304"/>
    </row>
    <row r="75" spans="2:19" ht="12.75">
      <c r="B75" s="277">
        <v>43</v>
      </c>
      <c r="C75" s="305"/>
      <c r="D75" s="176"/>
      <c r="E75" s="90"/>
      <c r="F75" s="91"/>
      <c r="G75" s="92"/>
      <c r="H75" s="93"/>
      <c r="I75" s="94"/>
      <c r="J75" s="38"/>
      <c r="K75" s="124"/>
      <c r="L75" s="125"/>
      <c r="M75" s="99"/>
      <c r="N75" s="100"/>
      <c r="O75" s="101"/>
      <c r="P75" s="102"/>
      <c r="Q75" s="172"/>
      <c r="R75" s="304"/>
      <c r="S75" s="304"/>
    </row>
    <row r="76" spans="2:19" ht="12.75">
      <c r="B76" s="277">
        <v>44</v>
      </c>
      <c r="C76" s="305"/>
      <c r="D76" s="176"/>
      <c r="E76" s="90"/>
      <c r="F76" s="91"/>
      <c r="G76" s="92"/>
      <c r="H76" s="93"/>
      <c r="I76" s="94"/>
      <c r="J76" s="38"/>
      <c r="K76" s="124"/>
      <c r="L76" s="125"/>
      <c r="M76" s="99"/>
      <c r="N76" s="100"/>
      <c r="O76" s="101"/>
      <c r="P76" s="102"/>
      <c r="Q76" s="172"/>
      <c r="R76" s="304"/>
      <c r="S76" s="304"/>
    </row>
    <row r="77" spans="2:19" ht="12.75">
      <c r="B77" s="277">
        <v>45</v>
      </c>
      <c r="C77" s="305"/>
      <c r="D77" s="84"/>
      <c r="E77" s="90"/>
      <c r="F77" s="91"/>
      <c r="G77" s="92"/>
      <c r="H77" s="93"/>
      <c r="I77" s="94"/>
      <c r="J77" s="38"/>
      <c r="K77" s="124"/>
      <c r="L77" s="125"/>
      <c r="M77" s="99"/>
      <c r="N77" s="100"/>
      <c r="O77" s="101"/>
      <c r="P77" s="102"/>
      <c r="Q77" s="172"/>
      <c r="R77" s="304"/>
      <c r="S77" s="304"/>
    </row>
    <row r="78" spans="2:19" ht="12.75">
      <c r="B78" s="277">
        <v>46</v>
      </c>
      <c r="C78" s="305"/>
      <c r="D78" s="84"/>
      <c r="E78" s="90"/>
      <c r="F78" s="91"/>
      <c r="G78" s="92"/>
      <c r="H78" s="93"/>
      <c r="I78" s="94"/>
      <c r="J78" s="38"/>
      <c r="K78" s="124"/>
      <c r="L78" s="125"/>
      <c r="M78" s="99"/>
      <c r="N78" s="100"/>
      <c r="O78" s="101"/>
      <c r="P78" s="102"/>
      <c r="Q78" s="172"/>
      <c r="R78" s="304"/>
      <c r="S78" s="304"/>
    </row>
    <row r="79" spans="2:19" ht="12.75">
      <c r="B79" s="277">
        <v>47</v>
      </c>
      <c r="C79" s="305"/>
      <c r="D79" s="176"/>
      <c r="E79" s="90"/>
      <c r="F79" s="91"/>
      <c r="G79" s="92"/>
      <c r="H79" s="93"/>
      <c r="I79" s="94"/>
      <c r="J79" s="38"/>
      <c r="K79" s="124"/>
      <c r="L79" s="125"/>
      <c r="M79" s="99"/>
      <c r="N79" s="100"/>
      <c r="O79" s="101"/>
      <c r="P79" s="102"/>
      <c r="Q79" s="172"/>
      <c r="R79" s="304"/>
      <c r="S79" s="304"/>
    </row>
    <row r="80" spans="2:19" ht="12.75">
      <c r="B80" s="277">
        <v>48</v>
      </c>
      <c r="C80" s="305"/>
      <c r="D80" s="176"/>
      <c r="E80" s="90"/>
      <c r="F80" s="91"/>
      <c r="G80" s="92"/>
      <c r="H80" s="93"/>
      <c r="I80" s="94"/>
      <c r="J80" s="38"/>
      <c r="K80" s="124"/>
      <c r="L80" s="125"/>
      <c r="M80" s="99"/>
      <c r="N80" s="100"/>
      <c r="O80" s="101"/>
      <c r="P80" s="102"/>
      <c r="Q80" s="172"/>
      <c r="R80" s="304"/>
      <c r="S80" s="304"/>
    </row>
    <row r="81" spans="2:19" ht="12.75">
      <c r="B81" s="277">
        <v>49</v>
      </c>
      <c r="C81" s="305"/>
      <c r="D81" s="176"/>
      <c r="E81" s="90"/>
      <c r="F81" s="91"/>
      <c r="G81" s="92"/>
      <c r="H81" s="93"/>
      <c r="I81" s="94"/>
      <c r="J81" s="38"/>
      <c r="K81" s="124"/>
      <c r="L81" s="125"/>
      <c r="M81" s="99"/>
      <c r="N81" s="100"/>
      <c r="O81" s="101"/>
      <c r="P81" s="102"/>
      <c r="Q81" s="172"/>
      <c r="R81" s="304"/>
      <c r="S81" s="304"/>
    </row>
    <row r="82" spans="2:19" ht="12.75">
      <c r="B82" s="277">
        <v>50</v>
      </c>
      <c r="C82" s="305"/>
      <c r="D82" s="176"/>
      <c r="E82" s="90"/>
      <c r="F82" s="91"/>
      <c r="G82" s="92"/>
      <c r="H82" s="93"/>
      <c r="I82" s="94"/>
      <c r="J82" s="38"/>
      <c r="K82" s="124"/>
      <c r="L82" s="125"/>
      <c r="M82" s="99"/>
      <c r="N82" s="100"/>
      <c r="O82" s="101"/>
      <c r="P82" s="102"/>
      <c r="Q82" s="172"/>
      <c r="R82" s="304"/>
      <c r="S82" s="304"/>
    </row>
    <row r="83" spans="2:19" ht="12.75">
      <c r="B83" s="277">
        <v>51</v>
      </c>
      <c r="C83" s="305"/>
      <c r="D83" s="176"/>
      <c r="E83" s="90"/>
      <c r="F83" s="91"/>
      <c r="G83" s="92"/>
      <c r="H83" s="93"/>
      <c r="I83" s="94"/>
      <c r="J83" s="38"/>
      <c r="K83" s="124"/>
      <c r="L83" s="125"/>
      <c r="M83" s="99"/>
      <c r="N83" s="100"/>
      <c r="O83" s="101"/>
      <c r="P83" s="102"/>
      <c r="Q83" s="172"/>
      <c r="R83" s="304"/>
      <c r="S83" s="304"/>
    </row>
    <row r="84" spans="2:19" ht="12.75">
      <c r="B84" s="277">
        <v>52</v>
      </c>
      <c r="C84" s="305"/>
      <c r="D84" s="176"/>
      <c r="E84" s="90"/>
      <c r="F84" s="91"/>
      <c r="G84" s="92"/>
      <c r="H84" s="93"/>
      <c r="I84" s="94"/>
      <c r="J84" s="38"/>
      <c r="K84" s="124"/>
      <c r="L84" s="125"/>
      <c r="M84" s="99"/>
      <c r="N84" s="100"/>
      <c r="O84" s="101"/>
      <c r="P84" s="102"/>
      <c r="Q84" s="172"/>
      <c r="R84" s="304"/>
      <c r="S84" s="304"/>
    </row>
    <row r="85" spans="2:19" ht="12.75">
      <c r="B85" s="277">
        <v>53</v>
      </c>
      <c r="C85" s="305"/>
      <c r="D85" s="84"/>
      <c r="E85" s="90"/>
      <c r="F85" s="91"/>
      <c r="G85" s="92"/>
      <c r="H85" s="93"/>
      <c r="I85" s="94"/>
      <c r="J85" s="38"/>
      <c r="K85" s="124"/>
      <c r="L85" s="125"/>
      <c r="M85" s="99"/>
      <c r="N85" s="100"/>
      <c r="O85" s="101"/>
      <c r="P85" s="102"/>
      <c r="Q85" s="172"/>
      <c r="R85" s="304"/>
      <c r="S85" s="304"/>
    </row>
    <row r="86" spans="2:19" ht="12.75">
      <c r="B86" s="277">
        <v>54</v>
      </c>
      <c r="C86" s="305"/>
      <c r="D86" s="84"/>
      <c r="E86" s="90"/>
      <c r="F86" s="91"/>
      <c r="G86" s="92"/>
      <c r="H86" s="93"/>
      <c r="I86" s="94"/>
      <c r="J86" s="38"/>
      <c r="K86" s="124"/>
      <c r="L86" s="125"/>
      <c r="M86" s="99"/>
      <c r="N86" s="100"/>
      <c r="O86" s="101"/>
      <c r="P86" s="102"/>
      <c r="Q86" s="172"/>
      <c r="R86" s="304"/>
      <c r="S86" s="304"/>
    </row>
    <row r="87" spans="2:19" ht="12.75">
      <c r="B87" s="277">
        <v>55</v>
      </c>
      <c r="C87" s="305"/>
      <c r="D87" s="84"/>
      <c r="E87" s="90"/>
      <c r="F87" s="91"/>
      <c r="G87" s="92"/>
      <c r="H87" s="93"/>
      <c r="I87" s="94"/>
      <c r="J87" s="38"/>
      <c r="K87" s="124"/>
      <c r="L87" s="125"/>
      <c r="M87" s="99"/>
      <c r="N87" s="100"/>
      <c r="O87" s="101"/>
      <c r="P87" s="102"/>
      <c r="Q87" s="172"/>
      <c r="R87" s="304"/>
      <c r="S87" s="304"/>
    </row>
    <row r="88" spans="2:19" ht="12.75">
      <c r="B88" s="277">
        <v>56</v>
      </c>
      <c r="C88" s="305"/>
      <c r="D88" s="84"/>
      <c r="E88" s="90"/>
      <c r="F88" s="91"/>
      <c r="G88" s="92"/>
      <c r="H88" s="93"/>
      <c r="I88" s="94"/>
      <c r="J88" s="38"/>
      <c r="K88" s="124"/>
      <c r="L88" s="125"/>
      <c r="M88" s="99"/>
      <c r="N88" s="100"/>
      <c r="O88" s="101"/>
      <c r="P88" s="102"/>
      <c r="Q88" s="172"/>
      <c r="R88" s="304"/>
      <c r="S88" s="304"/>
    </row>
    <row r="89" spans="2:19" ht="12.75">
      <c r="B89" s="277">
        <v>57</v>
      </c>
      <c r="C89" s="305"/>
      <c r="D89" s="84"/>
      <c r="E89" s="90"/>
      <c r="F89" s="91"/>
      <c r="G89" s="92"/>
      <c r="H89" s="93"/>
      <c r="I89" s="94"/>
      <c r="J89" s="38"/>
      <c r="K89" s="124"/>
      <c r="L89" s="125"/>
      <c r="M89" s="99"/>
      <c r="N89" s="100"/>
      <c r="O89" s="101"/>
      <c r="P89" s="102"/>
      <c r="Q89" s="172"/>
      <c r="R89" s="304"/>
      <c r="S89" s="304"/>
    </row>
    <row r="90" spans="2:19" ht="12.75">
      <c r="B90" s="277">
        <v>58</v>
      </c>
      <c r="C90" s="305"/>
      <c r="D90" s="84"/>
      <c r="E90" s="90"/>
      <c r="F90" s="91"/>
      <c r="G90" s="92"/>
      <c r="H90" s="93"/>
      <c r="I90" s="94"/>
      <c r="J90" s="38"/>
      <c r="K90" s="124"/>
      <c r="L90" s="125"/>
      <c r="M90" s="99"/>
      <c r="N90" s="100"/>
      <c r="O90" s="101"/>
      <c r="P90" s="102"/>
      <c r="Q90" s="172"/>
      <c r="R90" s="304"/>
      <c r="S90" s="304"/>
    </row>
    <row r="91" spans="2:19" ht="12.75">
      <c r="B91" s="277">
        <v>59</v>
      </c>
      <c r="C91" s="305"/>
      <c r="D91" s="176"/>
      <c r="E91" s="90"/>
      <c r="F91" s="91"/>
      <c r="G91" s="92"/>
      <c r="H91" s="93"/>
      <c r="I91" s="94"/>
      <c r="J91" s="38"/>
      <c r="K91" s="124"/>
      <c r="L91" s="125"/>
      <c r="M91" s="99"/>
      <c r="N91" s="100"/>
      <c r="O91" s="101"/>
      <c r="P91" s="102"/>
      <c r="Q91" s="172"/>
      <c r="R91" s="304"/>
      <c r="S91" s="304"/>
    </row>
    <row r="92" spans="2:19" ht="12.75">
      <c r="B92" s="277">
        <v>60</v>
      </c>
      <c r="C92" s="305"/>
      <c r="D92" s="176"/>
      <c r="E92" s="90"/>
      <c r="F92" s="91"/>
      <c r="G92" s="92"/>
      <c r="H92" s="93"/>
      <c r="I92" s="94"/>
      <c r="J92" s="38"/>
      <c r="K92" s="124"/>
      <c r="L92" s="125"/>
      <c r="M92" s="99"/>
      <c r="N92" s="100"/>
      <c r="O92" s="101"/>
      <c r="P92" s="102"/>
      <c r="Q92" s="172"/>
      <c r="R92" s="304"/>
      <c r="S92" s="304"/>
    </row>
    <row r="93" spans="2:19" ht="12.75">
      <c r="B93" s="277">
        <v>61</v>
      </c>
      <c r="C93" s="305"/>
      <c r="D93" s="84"/>
      <c r="E93" s="90"/>
      <c r="F93" s="91"/>
      <c r="G93" s="92"/>
      <c r="H93" s="93"/>
      <c r="I93" s="94"/>
      <c r="J93" s="38"/>
      <c r="K93" s="124"/>
      <c r="L93" s="125"/>
      <c r="M93" s="99"/>
      <c r="N93" s="100"/>
      <c r="O93" s="101"/>
      <c r="P93" s="102"/>
      <c r="Q93" s="172"/>
      <c r="R93" s="304"/>
      <c r="S93" s="304"/>
    </row>
    <row r="94" spans="2:19" ht="12.75">
      <c r="B94" s="277">
        <v>62</v>
      </c>
      <c r="C94" s="305"/>
      <c r="D94" s="84"/>
      <c r="E94" s="90"/>
      <c r="F94" s="91"/>
      <c r="G94" s="92"/>
      <c r="H94" s="93"/>
      <c r="I94" s="94"/>
      <c r="J94" s="38"/>
      <c r="K94" s="124"/>
      <c r="L94" s="125"/>
      <c r="M94" s="99"/>
      <c r="N94" s="100"/>
      <c r="O94" s="101"/>
      <c r="P94" s="102"/>
      <c r="Q94" s="172"/>
      <c r="R94" s="304"/>
      <c r="S94" s="304"/>
    </row>
    <row r="95" spans="2:19" ht="12.75">
      <c r="B95" s="277">
        <v>63</v>
      </c>
      <c r="C95" s="305"/>
      <c r="D95" s="84"/>
      <c r="E95" s="90"/>
      <c r="F95" s="91"/>
      <c r="G95" s="92"/>
      <c r="H95" s="93"/>
      <c r="I95" s="94"/>
      <c r="J95" s="38"/>
      <c r="K95" s="124"/>
      <c r="L95" s="125"/>
      <c r="M95" s="99"/>
      <c r="N95" s="100"/>
      <c r="O95" s="101"/>
      <c r="P95" s="102"/>
      <c r="Q95" s="172"/>
      <c r="R95" s="304"/>
      <c r="S95" s="304"/>
    </row>
    <row r="96" spans="2:19" ht="12.75">
      <c r="B96" s="277">
        <v>64</v>
      </c>
      <c r="C96" s="305"/>
      <c r="D96" s="84"/>
      <c r="E96" s="90"/>
      <c r="F96" s="91"/>
      <c r="G96" s="92"/>
      <c r="H96" s="93"/>
      <c r="I96" s="94"/>
      <c r="J96" s="38"/>
      <c r="K96" s="124"/>
      <c r="L96" s="125"/>
      <c r="M96" s="99"/>
      <c r="N96" s="100"/>
      <c r="O96" s="101"/>
      <c r="P96" s="102"/>
      <c r="Q96" s="172"/>
      <c r="R96" s="304"/>
      <c r="S96" s="304"/>
    </row>
    <row r="97" spans="2:19" ht="12.75">
      <c r="B97" s="277">
        <v>65</v>
      </c>
      <c r="C97" s="305"/>
      <c r="D97" s="176"/>
      <c r="E97" s="90"/>
      <c r="F97" s="91"/>
      <c r="G97" s="92"/>
      <c r="H97" s="93"/>
      <c r="I97" s="94"/>
      <c r="J97" s="38"/>
      <c r="K97" s="124"/>
      <c r="L97" s="125"/>
      <c r="M97" s="99"/>
      <c r="N97" s="100"/>
      <c r="O97" s="101"/>
      <c r="P97" s="102"/>
      <c r="Q97" s="172"/>
      <c r="R97" s="304"/>
      <c r="S97" s="304"/>
    </row>
    <row r="98" spans="2:19" ht="12.75">
      <c r="B98" s="277">
        <v>66</v>
      </c>
      <c r="C98" s="305"/>
      <c r="D98" s="176"/>
      <c r="E98" s="90"/>
      <c r="F98" s="91"/>
      <c r="G98" s="92"/>
      <c r="H98" s="93"/>
      <c r="I98" s="94"/>
      <c r="J98" s="38"/>
      <c r="K98" s="124"/>
      <c r="L98" s="125"/>
      <c r="M98" s="99"/>
      <c r="N98" s="100"/>
      <c r="O98" s="101"/>
      <c r="P98" s="102"/>
      <c r="Q98" s="172"/>
      <c r="R98" s="304"/>
      <c r="S98" s="304"/>
    </row>
    <row r="99" spans="2:19" ht="12.75">
      <c r="B99" s="277">
        <v>67</v>
      </c>
      <c r="C99" s="305"/>
      <c r="D99" s="84"/>
      <c r="E99" s="90"/>
      <c r="F99" s="91"/>
      <c r="G99" s="92"/>
      <c r="H99" s="93"/>
      <c r="I99" s="94"/>
      <c r="J99" s="38"/>
      <c r="K99" s="124"/>
      <c r="L99" s="125"/>
      <c r="M99" s="99"/>
      <c r="N99" s="100"/>
      <c r="O99" s="101"/>
      <c r="P99" s="102"/>
      <c r="Q99" s="172"/>
      <c r="R99" s="304"/>
      <c r="S99" s="304"/>
    </row>
    <row r="100" spans="2:19" ht="12.75">
      <c r="B100" s="277">
        <v>68</v>
      </c>
      <c r="C100" s="305"/>
      <c r="D100" s="84"/>
      <c r="E100" s="90"/>
      <c r="F100" s="91"/>
      <c r="G100" s="92"/>
      <c r="H100" s="93"/>
      <c r="I100" s="94"/>
      <c r="J100" s="38"/>
      <c r="K100" s="124"/>
      <c r="L100" s="125"/>
      <c r="M100" s="99"/>
      <c r="N100" s="100"/>
      <c r="O100" s="101"/>
      <c r="P100" s="102"/>
      <c r="Q100" s="172"/>
      <c r="R100" s="304"/>
      <c r="S100" s="304"/>
    </row>
    <row r="101" spans="2:19" ht="12.75">
      <c r="B101" s="277">
        <v>69</v>
      </c>
      <c r="C101" s="305"/>
      <c r="D101" s="176"/>
      <c r="E101" s="90"/>
      <c r="F101" s="91"/>
      <c r="G101" s="92"/>
      <c r="H101" s="93"/>
      <c r="I101" s="94"/>
      <c r="J101" s="38"/>
      <c r="K101" s="124"/>
      <c r="L101" s="125"/>
      <c r="M101" s="99"/>
      <c r="N101" s="100"/>
      <c r="O101" s="101"/>
      <c r="P101" s="102"/>
      <c r="Q101" s="172"/>
      <c r="R101" s="304"/>
      <c r="S101" s="304"/>
    </row>
    <row r="102" spans="2:19" ht="12.75">
      <c r="B102" s="277">
        <v>70</v>
      </c>
      <c r="C102" s="305"/>
      <c r="D102" s="84"/>
      <c r="E102" s="90"/>
      <c r="F102" s="91"/>
      <c r="G102" s="92"/>
      <c r="H102" s="93"/>
      <c r="I102" s="94"/>
      <c r="J102" s="38"/>
      <c r="K102" s="124"/>
      <c r="L102" s="125"/>
      <c r="M102" s="99"/>
      <c r="N102" s="100"/>
      <c r="O102" s="101"/>
      <c r="P102" s="102"/>
      <c r="Q102" s="172"/>
      <c r="R102" s="304"/>
      <c r="S102" s="304"/>
    </row>
    <row r="103" spans="2:19" ht="12.75">
      <c r="B103" s="277">
        <v>71</v>
      </c>
      <c r="C103" s="305"/>
      <c r="D103" s="84"/>
      <c r="E103" s="90"/>
      <c r="F103" s="91"/>
      <c r="G103" s="92"/>
      <c r="H103" s="93"/>
      <c r="I103" s="94"/>
      <c r="J103" s="38"/>
      <c r="K103" s="124"/>
      <c r="L103" s="125"/>
      <c r="M103" s="99"/>
      <c r="N103" s="100"/>
      <c r="O103" s="101"/>
      <c r="P103" s="102"/>
      <c r="Q103" s="172"/>
      <c r="R103" s="304"/>
      <c r="S103" s="304"/>
    </row>
    <row r="104" spans="2:19" ht="12.75">
      <c r="B104" s="277">
        <v>72</v>
      </c>
      <c r="C104" s="305"/>
      <c r="D104" s="84"/>
      <c r="E104" s="90"/>
      <c r="F104" s="91"/>
      <c r="G104" s="92"/>
      <c r="H104" s="93"/>
      <c r="I104" s="94"/>
      <c r="J104" s="38"/>
      <c r="K104" s="124"/>
      <c r="L104" s="125"/>
      <c r="M104" s="99"/>
      <c r="N104" s="100"/>
      <c r="O104" s="101"/>
      <c r="P104" s="102"/>
      <c r="Q104" s="172"/>
      <c r="R104" s="304"/>
      <c r="S104" s="304"/>
    </row>
    <row r="105" spans="2:19" ht="12.75">
      <c r="B105" s="277">
        <v>73</v>
      </c>
      <c r="C105" s="305"/>
      <c r="D105" s="176"/>
      <c r="E105" s="90"/>
      <c r="F105" s="91"/>
      <c r="G105" s="92"/>
      <c r="H105" s="93"/>
      <c r="I105" s="94"/>
      <c r="J105" s="38"/>
      <c r="K105" s="124"/>
      <c r="L105" s="125"/>
      <c r="M105" s="99"/>
      <c r="N105" s="100"/>
      <c r="O105" s="101"/>
      <c r="P105" s="102"/>
      <c r="Q105" s="172"/>
      <c r="R105" s="304"/>
      <c r="S105" s="304"/>
    </row>
    <row r="106" spans="2:19" ht="12.75">
      <c r="B106" s="277">
        <v>74</v>
      </c>
      <c r="C106" s="305"/>
      <c r="D106" s="176"/>
      <c r="E106" s="90"/>
      <c r="F106" s="91"/>
      <c r="G106" s="92"/>
      <c r="H106" s="93"/>
      <c r="I106" s="94"/>
      <c r="J106" s="38"/>
      <c r="K106" s="124"/>
      <c r="L106" s="125"/>
      <c r="M106" s="99"/>
      <c r="N106" s="100"/>
      <c r="O106" s="101"/>
      <c r="P106" s="102"/>
      <c r="Q106" s="172"/>
      <c r="R106" s="304"/>
      <c r="S106" s="304"/>
    </row>
    <row r="107" spans="2:19" ht="12.75">
      <c r="B107" s="277">
        <v>75</v>
      </c>
      <c r="C107" s="305"/>
      <c r="D107" s="84"/>
      <c r="E107" s="90"/>
      <c r="F107" s="91"/>
      <c r="G107" s="92"/>
      <c r="H107" s="93"/>
      <c r="I107" s="94"/>
      <c r="J107" s="38"/>
      <c r="K107" s="124"/>
      <c r="L107" s="125"/>
      <c r="M107" s="99"/>
      <c r="N107" s="100"/>
      <c r="O107" s="101"/>
      <c r="P107" s="102"/>
      <c r="Q107" s="172"/>
      <c r="R107" s="304"/>
      <c r="S107" s="304"/>
    </row>
    <row r="108" spans="2:19" ht="12.75">
      <c r="B108" s="277">
        <v>76</v>
      </c>
      <c r="C108" s="305"/>
      <c r="D108" s="84"/>
      <c r="E108" s="90"/>
      <c r="F108" s="91"/>
      <c r="G108" s="92"/>
      <c r="H108" s="93"/>
      <c r="I108" s="94"/>
      <c r="J108" s="38"/>
      <c r="K108" s="124"/>
      <c r="L108" s="125"/>
      <c r="M108" s="99"/>
      <c r="N108" s="100"/>
      <c r="O108" s="101"/>
      <c r="P108" s="102"/>
      <c r="Q108" s="172"/>
      <c r="R108" s="304"/>
      <c r="S108" s="304"/>
    </row>
    <row r="109" spans="2:19" ht="12.75">
      <c r="B109" s="277">
        <v>77</v>
      </c>
      <c r="C109" s="305"/>
      <c r="D109" s="176"/>
      <c r="E109" s="90"/>
      <c r="F109" s="91"/>
      <c r="G109" s="92"/>
      <c r="H109" s="93"/>
      <c r="I109" s="94"/>
      <c r="J109" s="38"/>
      <c r="K109" s="124"/>
      <c r="L109" s="125"/>
      <c r="M109" s="99"/>
      <c r="N109" s="100"/>
      <c r="O109" s="101"/>
      <c r="P109" s="102"/>
      <c r="Q109" s="172"/>
      <c r="R109" s="304"/>
      <c r="S109" s="304"/>
    </row>
    <row r="110" spans="2:19" ht="12.75">
      <c r="B110" s="277">
        <v>78</v>
      </c>
      <c r="C110" s="305"/>
      <c r="D110" s="176"/>
      <c r="E110" s="90"/>
      <c r="F110" s="91"/>
      <c r="G110" s="92"/>
      <c r="H110" s="93"/>
      <c r="I110" s="94"/>
      <c r="J110" s="38"/>
      <c r="K110" s="124"/>
      <c r="L110" s="125"/>
      <c r="M110" s="99"/>
      <c r="N110" s="100"/>
      <c r="O110" s="101"/>
      <c r="P110" s="102"/>
      <c r="Q110" s="172"/>
      <c r="R110" s="304"/>
      <c r="S110" s="304"/>
    </row>
    <row r="111" spans="2:19" ht="12.75">
      <c r="B111" s="277">
        <v>79</v>
      </c>
      <c r="C111" s="305"/>
      <c r="D111" s="84"/>
      <c r="E111" s="90"/>
      <c r="F111" s="91"/>
      <c r="G111" s="92"/>
      <c r="H111" s="93"/>
      <c r="I111" s="94"/>
      <c r="J111" s="38"/>
      <c r="K111" s="124"/>
      <c r="L111" s="125"/>
      <c r="M111" s="99"/>
      <c r="N111" s="100"/>
      <c r="O111" s="101"/>
      <c r="P111" s="102"/>
      <c r="Q111" s="172"/>
      <c r="R111" s="304"/>
      <c r="S111" s="304"/>
    </row>
    <row r="112" spans="2:19" ht="12.75">
      <c r="B112" s="277">
        <v>80</v>
      </c>
      <c r="C112" s="305"/>
      <c r="D112" s="84"/>
      <c r="E112" s="90"/>
      <c r="F112" s="91"/>
      <c r="G112" s="92"/>
      <c r="H112" s="93"/>
      <c r="I112" s="94"/>
      <c r="J112" s="38"/>
      <c r="K112" s="124"/>
      <c r="L112" s="125"/>
      <c r="M112" s="99"/>
      <c r="N112" s="100"/>
      <c r="O112" s="101"/>
      <c r="P112" s="102"/>
      <c r="Q112" s="172"/>
      <c r="R112" s="304"/>
      <c r="S112" s="304"/>
    </row>
    <row r="113" spans="2:19" ht="12.75">
      <c r="B113" s="277">
        <v>81</v>
      </c>
      <c r="C113" s="305"/>
      <c r="D113" s="176"/>
      <c r="E113" s="90"/>
      <c r="F113" s="91"/>
      <c r="G113" s="92"/>
      <c r="H113" s="93"/>
      <c r="I113" s="94"/>
      <c r="J113" s="38"/>
      <c r="K113" s="124"/>
      <c r="L113" s="125"/>
      <c r="M113" s="99"/>
      <c r="N113" s="100"/>
      <c r="O113" s="101"/>
      <c r="P113" s="102"/>
      <c r="Q113" s="172"/>
      <c r="R113" s="304"/>
      <c r="S113" s="304"/>
    </row>
    <row r="114" spans="2:19" ht="12.75">
      <c r="B114" s="277">
        <v>82</v>
      </c>
      <c r="C114" s="305"/>
      <c r="D114" s="84"/>
      <c r="E114" s="90"/>
      <c r="F114" s="91"/>
      <c r="G114" s="92"/>
      <c r="H114" s="93"/>
      <c r="I114" s="94"/>
      <c r="J114" s="38"/>
      <c r="K114" s="124"/>
      <c r="L114" s="125"/>
      <c r="M114" s="99"/>
      <c r="N114" s="100"/>
      <c r="O114" s="101"/>
      <c r="P114" s="102"/>
      <c r="Q114" s="172"/>
      <c r="R114" s="304"/>
      <c r="S114" s="304"/>
    </row>
    <row r="115" spans="2:19" ht="12.75">
      <c r="B115" s="277">
        <v>83</v>
      </c>
      <c r="C115" s="305"/>
      <c r="D115" s="84"/>
      <c r="E115" s="90"/>
      <c r="F115" s="91"/>
      <c r="G115" s="92"/>
      <c r="H115" s="93"/>
      <c r="I115" s="94"/>
      <c r="J115" s="38"/>
      <c r="K115" s="124"/>
      <c r="L115" s="125"/>
      <c r="M115" s="99"/>
      <c r="N115" s="100"/>
      <c r="O115" s="101"/>
      <c r="P115" s="102"/>
      <c r="Q115" s="172"/>
      <c r="R115" s="304"/>
      <c r="S115" s="304"/>
    </row>
    <row r="116" spans="2:19" ht="12.75">
      <c r="B116" s="277">
        <v>84</v>
      </c>
      <c r="C116" s="305"/>
      <c r="D116" s="84"/>
      <c r="E116" s="90"/>
      <c r="F116" s="91"/>
      <c r="G116" s="92"/>
      <c r="H116" s="93"/>
      <c r="I116" s="94"/>
      <c r="J116" s="38"/>
      <c r="K116" s="124"/>
      <c r="L116" s="125"/>
      <c r="M116" s="99"/>
      <c r="N116" s="100"/>
      <c r="O116" s="101"/>
      <c r="P116" s="102"/>
      <c r="Q116" s="172"/>
      <c r="R116" s="304"/>
      <c r="S116" s="304"/>
    </row>
    <row r="117" spans="2:19" ht="12.75">
      <c r="B117" s="277">
        <v>85</v>
      </c>
      <c r="C117" s="305"/>
      <c r="D117" s="176"/>
      <c r="E117" s="90"/>
      <c r="F117" s="91"/>
      <c r="G117" s="92"/>
      <c r="H117" s="93"/>
      <c r="I117" s="94"/>
      <c r="J117" s="38"/>
      <c r="K117" s="124"/>
      <c r="L117" s="125"/>
      <c r="M117" s="99"/>
      <c r="N117" s="100"/>
      <c r="O117" s="101"/>
      <c r="P117" s="102"/>
      <c r="Q117" s="172"/>
      <c r="R117" s="304"/>
      <c r="S117" s="304"/>
    </row>
    <row r="118" spans="2:19" ht="12.75">
      <c r="B118" s="277">
        <v>86</v>
      </c>
      <c r="C118" s="305"/>
      <c r="D118" s="176"/>
      <c r="E118" s="90"/>
      <c r="F118" s="91"/>
      <c r="G118" s="92"/>
      <c r="H118" s="93"/>
      <c r="I118" s="94"/>
      <c r="J118" s="38"/>
      <c r="K118" s="124"/>
      <c r="L118" s="125"/>
      <c r="M118" s="99"/>
      <c r="N118" s="100"/>
      <c r="O118" s="101"/>
      <c r="P118" s="102"/>
      <c r="Q118" s="172"/>
      <c r="R118" s="304"/>
      <c r="S118" s="304"/>
    </row>
    <row r="119" spans="2:19" ht="12.75">
      <c r="B119" s="277">
        <v>87</v>
      </c>
      <c r="C119" s="305"/>
      <c r="D119" s="84"/>
      <c r="E119" s="90"/>
      <c r="F119" s="91"/>
      <c r="G119" s="92"/>
      <c r="H119" s="93"/>
      <c r="I119" s="94"/>
      <c r="J119" s="38"/>
      <c r="K119" s="124"/>
      <c r="L119" s="125"/>
      <c r="M119" s="99"/>
      <c r="N119" s="100"/>
      <c r="O119" s="101"/>
      <c r="P119" s="102"/>
      <c r="Q119" s="172"/>
      <c r="R119" s="304"/>
      <c r="S119" s="304"/>
    </row>
    <row r="120" spans="2:19" ht="12.75">
      <c r="B120" s="277">
        <v>88</v>
      </c>
      <c r="C120" s="305"/>
      <c r="D120" s="84"/>
      <c r="E120" s="90"/>
      <c r="F120" s="91"/>
      <c r="G120" s="92"/>
      <c r="H120" s="93"/>
      <c r="I120" s="94"/>
      <c r="J120" s="38"/>
      <c r="K120" s="124"/>
      <c r="L120" s="125"/>
      <c r="M120" s="99"/>
      <c r="N120" s="100"/>
      <c r="O120" s="101"/>
      <c r="P120" s="102"/>
      <c r="Q120" s="172"/>
      <c r="R120" s="304"/>
      <c r="S120" s="304"/>
    </row>
    <row r="121" spans="2:19" ht="12.75">
      <c r="B121" s="277">
        <v>89</v>
      </c>
      <c r="C121" s="305"/>
      <c r="D121" s="176"/>
      <c r="E121" s="90"/>
      <c r="F121" s="91"/>
      <c r="G121" s="92"/>
      <c r="H121" s="93"/>
      <c r="I121" s="94"/>
      <c r="J121" s="38"/>
      <c r="K121" s="124"/>
      <c r="L121" s="125"/>
      <c r="M121" s="99"/>
      <c r="N121" s="100"/>
      <c r="O121" s="101"/>
      <c r="P121" s="102"/>
      <c r="Q121" s="172"/>
      <c r="R121" s="304"/>
      <c r="S121" s="304"/>
    </row>
    <row r="122" spans="2:19" ht="12.75">
      <c r="B122" s="277">
        <v>90</v>
      </c>
      <c r="C122" s="305"/>
      <c r="D122" s="176"/>
      <c r="E122" s="103"/>
      <c r="F122" s="100"/>
      <c r="G122" s="101"/>
      <c r="H122" s="104"/>
      <c r="I122" s="102"/>
      <c r="J122" s="38"/>
      <c r="K122" s="124"/>
      <c r="L122" s="125"/>
      <c r="M122" s="99"/>
      <c r="N122" s="100"/>
      <c r="O122" s="101"/>
      <c r="P122" s="102"/>
      <c r="Q122" s="172"/>
      <c r="R122" s="304"/>
      <c r="S122" s="304"/>
    </row>
    <row r="123" spans="2:19" ht="12.75">
      <c r="B123" s="277">
        <v>91</v>
      </c>
      <c r="C123" s="305"/>
      <c r="D123" s="176"/>
      <c r="E123" s="103"/>
      <c r="F123" s="100"/>
      <c r="G123" s="101"/>
      <c r="H123" s="104"/>
      <c r="I123" s="102"/>
      <c r="J123" s="38"/>
      <c r="K123" s="124"/>
      <c r="L123" s="125"/>
      <c r="M123" s="99"/>
      <c r="N123" s="100"/>
      <c r="O123" s="101"/>
      <c r="P123" s="102"/>
      <c r="Q123" s="172"/>
      <c r="R123" s="304"/>
      <c r="S123" s="304"/>
    </row>
    <row r="124" spans="2:19" ht="12.75">
      <c r="B124" s="277">
        <v>92</v>
      </c>
      <c r="C124" s="305"/>
      <c r="D124" s="176"/>
      <c r="E124" s="103"/>
      <c r="F124" s="100"/>
      <c r="G124" s="101"/>
      <c r="H124" s="104"/>
      <c r="I124" s="102"/>
      <c r="J124" s="38"/>
      <c r="K124" s="124"/>
      <c r="L124" s="125"/>
      <c r="M124" s="99"/>
      <c r="N124" s="100"/>
      <c r="O124" s="101"/>
      <c r="P124" s="102"/>
      <c r="Q124" s="172"/>
      <c r="R124" s="304"/>
      <c r="S124" s="304"/>
    </row>
    <row r="125" spans="2:19" ht="12.75">
      <c r="B125" s="277">
        <v>93</v>
      </c>
      <c r="C125" s="305"/>
      <c r="D125" s="176"/>
      <c r="E125" s="90"/>
      <c r="F125" s="91"/>
      <c r="G125" s="92"/>
      <c r="H125" s="93"/>
      <c r="I125" s="94"/>
      <c r="J125" s="38"/>
      <c r="K125" s="124"/>
      <c r="L125" s="125"/>
      <c r="M125" s="99"/>
      <c r="N125" s="100"/>
      <c r="O125" s="101"/>
      <c r="P125" s="102"/>
      <c r="Q125" s="172"/>
      <c r="R125" s="304"/>
      <c r="S125" s="304"/>
    </row>
    <row r="126" spans="2:19" ht="12.75">
      <c r="B126" s="277">
        <v>94</v>
      </c>
      <c r="C126" s="305"/>
      <c r="D126" s="176"/>
      <c r="E126" s="90"/>
      <c r="F126" s="91"/>
      <c r="G126" s="92"/>
      <c r="H126" s="93"/>
      <c r="I126" s="94"/>
      <c r="J126" s="38"/>
      <c r="K126" s="124"/>
      <c r="L126" s="125"/>
      <c r="M126" s="99"/>
      <c r="N126" s="100"/>
      <c r="O126" s="101"/>
      <c r="P126" s="102"/>
      <c r="Q126" s="172"/>
      <c r="R126" s="304"/>
      <c r="S126" s="304"/>
    </row>
    <row r="127" spans="2:19" ht="12.75">
      <c r="B127" s="277">
        <v>95</v>
      </c>
      <c r="C127" s="305"/>
      <c r="D127" s="176"/>
      <c r="E127" s="90"/>
      <c r="F127" s="91"/>
      <c r="G127" s="92"/>
      <c r="H127" s="93"/>
      <c r="I127" s="94"/>
      <c r="J127" s="38"/>
      <c r="K127" s="124"/>
      <c r="L127" s="125"/>
      <c r="M127" s="99"/>
      <c r="N127" s="100"/>
      <c r="O127" s="101"/>
      <c r="P127" s="102"/>
      <c r="Q127" s="172"/>
      <c r="R127" s="304"/>
      <c r="S127" s="304"/>
    </row>
    <row r="128" spans="2:19" ht="13.5" thickBot="1">
      <c r="B128" s="274">
        <v>96</v>
      </c>
      <c r="C128" s="332"/>
      <c r="D128" s="206"/>
      <c r="E128" s="144"/>
      <c r="F128" s="145"/>
      <c r="G128" s="146"/>
      <c r="H128" s="147"/>
      <c r="I128" s="148"/>
      <c r="J128" s="38"/>
      <c r="K128" s="126"/>
      <c r="L128" s="127"/>
      <c r="M128" s="110"/>
      <c r="N128" s="106"/>
      <c r="O128" s="128"/>
      <c r="P128" s="111"/>
      <c r="Q128" s="173"/>
      <c r="R128" s="348"/>
      <c r="S128" s="348"/>
    </row>
    <row r="129" spans="2:19" ht="12.75">
      <c r="B129" s="302"/>
      <c r="C129" s="303"/>
      <c r="D129" s="165" t="s">
        <v>101</v>
      </c>
      <c r="E129" s="166"/>
      <c r="F129" s="167"/>
      <c r="G129" s="168"/>
      <c r="H129" s="169"/>
      <c r="I129" s="170"/>
      <c r="J129" s="38"/>
      <c r="K129" s="151"/>
      <c r="L129" s="152"/>
      <c r="M129" s="153"/>
      <c r="N129" s="154"/>
      <c r="O129" s="154"/>
      <c r="P129" s="155"/>
      <c r="Q129" s="174"/>
      <c r="R129" s="260"/>
      <c r="S129" s="260"/>
    </row>
    <row r="130" spans="2:19" ht="12.75">
      <c r="B130" s="277"/>
      <c r="C130" s="278"/>
      <c r="D130" s="149" t="s">
        <v>101</v>
      </c>
      <c r="E130" s="103"/>
      <c r="F130" s="100"/>
      <c r="G130" s="101"/>
      <c r="H130" s="104"/>
      <c r="I130" s="102"/>
      <c r="J130" s="38"/>
      <c r="K130" s="151"/>
      <c r="L130" s="152"/>
      <c r="M130" s="153"/>
      <c r="N130" s="154"/>
      <c r="O130" s="154"/>
      <c r="P130" s="155"/>
      <c r="Q130" s="174"/>
      <c r="R130" s="260"/>
      <c r="S130" s="260"/>
    </row>
    <row r="131" spans="2:19" ht="12.75">
      <c r="B131" s="277"/>
      <c r="C131" s="278"/>
      <c r="D131" s="149" t="s">
        <v>101</v>
      </c>
      <c r="E131" s="103"/>
      <c r="F131" s="100"/>
      <c r="G131" s="101"/>
      <c r="H131" s="104"/>
      <c r="I131" s="102"/>
      <c r="J131" s="38"/>
      <c r="K131" s="151"/>
      <c r="L131" s="152"/>
      <c r="M131" s="153"/>
      <c r="N131" s="154"/>
      <c r="O131" s="154"/>
      <c r="P131" s="155"/>
      <c r="Q131" s="174"/>
      <c r="R131" s="260"/>
      <c r="S131" s="260"/>
    </row>
    <row r="132" spans="2:19" ht="12.75">
      <c r="B132" s="277"/>
      <c r="C132" s="278"/>
      <c r="D132" s="149" t="s">
        <v>101</v>
      </c>
      <c r="E132" s="103"/>
      <c r="F132" s="100"/>
      <c r="G132" s="101"/>
      <c r="H132" s="104"/>
      <c r="I132" s="102"/>
      <c r="J132" s="38"/>
      <c r="K132" s="151"/>
      <c r="L132" s="152"/>
      <c r="M132" s="153"/>
      <c r="N132" s="154"/>
      <c r="O132" s="154"/>
      <c r="P132" s="155"/>
      <c r="Q132" s="174"/>
      <c r="R132" s="260"/>
      <c r="S132" s="260"/>
    </row>
    <row r="133" spans="2:19" ht="12.75">
      <c r="B133" s="277"/>
      <c r="C133" s="278"/>
      <c r="D133" s="149" t="s">
        <v>101</v>
      </c>
      <c r="E133" s="103"/>
      <c r="F133" s="100"/>
      <c r="G133" s="101"/>
      <c r="H133" s="104"/>
      <c r="I133" s="102"/>
      <c r="J133" s="38"/>
      <c r="K133" s="151"/>
      <c r="L133" s="152"/>
      <c r="M133" s="153"/>
      <c r="N133" s="154"/>
      <c r="O133" s="154"/>
      <c r="P133" s="155"/>
      <c r="Q133" s="174"/>
      <c r="R133" s="260"/>
      <c r="S133" s="260"/>
    </row>
    <row r="134" spans="2:19" ht="12.75">
      <c r="B134" s="277"/>
      <c r="C134" s="278"/>
      <c r="D134" s="149" t="s">
        <v>101</v>
      </c>
      <c r="E134" s="103"/>
      <c r="F134" s="100"/>
      <c r="G134" s="101"/>
      <c r="H134" s="104"/>
      <c r="I134" s="102"/>
      <c r="J134" s="38"/>
      <c r="K134" s="151"/>
      <c r="L134" s="152"/>
      <c r="M134" s="153"/>
      <c r="N134" s="154"/>
      <c r="O134" s="154"/>
      <c r="P134" s="155"/>
      <c r="Q134" s="174"/>
      <c r="R134" s="260"/>
      <c r="S134" s="260"/>
    </row>
    <row r="135" spans="2:19" ht="12.75">
      <c r="B135" s="277"/>
      <c r="C135" s="278"/>
      <c r="D135" s="149" t="s">
        <v>101</v>
      </c>
      <c r="E135" s="103"/>
      <c r="F135" s="100"/>
      <c r="G135" s="101"/>
      <c r="H135" s="104"/>
      <c r="I135" s="102"/>
      <c r="J135" s="38"/>
      <c r="K135" s="151"/>
      <c r="L135" s="152"/>
      <c r="M135" s="153"/>
      <c r="N135" s="154"/>
      <c r="O135" s="154"/>
      <c r="P135" s="155"/>
      <c r="Q135" s="174"/>
      <c r="R135" s="260"/>
      <c r="S135" s="260"/>
    </row>
    <row r="136" spans="2:19" ht="12.75">
      <c r="B136" s="277"/>
      <c r="C136" s="278"/>
      <c r="D136" s="149" t="s">
        <v>101</v>
      </c>
      <c r="E136" s="103"/>
      <c r="F136" s="100"/>
      <c r="G136" s="101"/>
      <c r="H136" s="104"/>
      <c r="I136" s="102"/>
      <c r="J136" s="38"/>
      <c r="K136" s="151"/>
      <c r="L136" s="152"/>
      <c r="M136" s="153"/>
      <c r="N136" s="154"/>
      <c r="O136" s="154"/>
      <c r="P136" s="155"/>
      <c r="Q136" s="174"/>
      <c r="R136" s="260"/>
      <c r="S136" s="260"/>
    </row>
    <row r="137" spans="2:19" ht="12.75">
      <c r="B137" s="277"/>
      <c r="C137" s="278"/>
      <c r="D137" s="149" t="s">
        <v>101</v>
      </c>
      <c r="E137" s="103"/>
      <c r="F137" s="100"/>
      <c r="G137" s="101"/>
      <c r="H137" s="104"/>
      <c r="I137" s="102"/>
      <c r="J137" s="38"/>
      <c r="K137" s="151"/>
      <c r="L137" s="152"/>
      <c r="M137" s="153"/>
      <c r="N137" s="154"/>
      <c r="O137" s="154"/>
      <c r="P137" s="155"/>
      <c r="Q137" s="174"/>
      <c r="R137" s="260"/>
      <c r="S137" s="260"/>
    </row>
    <row r="138" spans="2:19" ht="13.5" thickBot="1">
      <c r="B138" s="274"/>
      <c r="C138" s="275"/>
      <c r="D138" s="150" t="s">
        <v>101</v>
      </c>
      <c r="E138" s="105"/>
      <c r="F138" s="106"/>
      <c r="G138" s="107"/>
      <c r="H138" s="108"/>
      <c r="I138" s="109"/>
      <c r="J138" s="38"/>
      <c r="K138" s="156"/>
      <c r="L138" s="157"/>
      <c r="M138" s="158"/>
      <c r="N138" s="159"/>
      <c r="O138" s="157"/>
      <c r="P138" s="159"/>
      <c r="Q138" s="175"/>
      <c r="R138" s="276"/>
      <c r="S138" s="276"/>
    </row>
    <row r="139" spans="2:19" ht="12.75"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2:19" ht="12.75"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2:19" ht="12.75"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2:19" ht="12.75"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2:19" ht="12.75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2:19" ht="12.75"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2:19" ht="12.75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2:19" ht="12.75"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2:19" ht="12.75"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2:19" ht="12.75"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2:19" ht="12.75"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2:19" ht="12.75"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2:19" ht="12.75"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2:19" ht="12.75"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2:19" ht="12.75"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2:19" ht="12.75"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2:19" ht="12.75"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2:19" ht="12.75"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2:19" ht="12.75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2:19" ht="12.75"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2:19" ht="12.75"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2:19" ht="12.75"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2:19" ht="12.75"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2:19" ht="12.75"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2:19" ht="12.75"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2:19" ht="12.75"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2:19" ht="12.75"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2:19" ht="12.75"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2:19" ht="12.75"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2:19" ht="12.75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2:19" ht="12.75"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2:19" ht="12.75"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2:19" ht="12.75"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2:19" ht="12.75"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2:19" ht="12.75"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2:19" ht="12.75"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2:19" ht="12.75"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2:19" ht="12.75"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2:19" ht="12.75"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2:19" ht="12.75"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2:19" ht="12.75"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2:19" ht="12.75"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2:19" ht="12.75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2:19" ht="12.75"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2:19" ht="12.75"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2:19" ht="12.75"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2:19" ht="12.75"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2:19" ht="12.75"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2:19" ht="12.75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2:19" ht="12.75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2:19" ht="12.75"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2:19" ht="12.75"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2:19" ht="12.75"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2:19" ht="12.75"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2:19" ht="12.75"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2:19" ht="12.75"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2:19" ht="12.75"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2:19" ht="12.75"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2:19" ht="12.75"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2:19" ht="12.75"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2:19" ht="12.75"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</sheetData>
  <sheetProtection/>
  <mergeCells count="255">
    <mergeCell ref="R119:S119"/>
    <mergeCell ref="R107:S107"/>
    <mergeCell ref="R108:S108"/>
    <mergeCell ref="R115:S115"/>
    <mergeCell ref="R116:S116"/>
    <mergeCell ref="B8:D8"/>
    <mergeCell ref="R117:S117"/>
    <mergeCell ref="R118:S118"/>
    <mergeCell ref="R111:S111"/>
    <mergeCell ref="R112:S112"/>
    <mergeCell ref="B1:S1"/>
    <mergeCell ref="R9:S9"/>
    <mergeCell ref="R10:S10"/>
    <mergeCell ref="B6:D6"/>
    <mergeCell ref="B7:D7"/>
    <mergeCell ref="B3:S3"/>
    <mergeCell ref="B5:S5"/>
    <mergeCell ref="R6:S6"/>
    <mergeCell ref="R7:S7"/>
    <mergeCell ref="R105:S105"/>
    <mergeCell ref="R120:S120"/>
    <mergeCell ref="R128:S128"/>
    <mergeCell ref="R127:S127"/>
    <mergeCell ref="R121:S121"/>
    <mergeCell ref="R122:S122"/>
    <mergeCell ref="R123:S123"/>
    <mergeCell ref="R125:S125"/>
    <mergeCell ref="R126:S126"/>
    <mergeCell ref="R124:S124"/>
    <mergeCell ref="R113:S113"/>
    <mergeCell ref="R114:S114"/>
    <mergeCell ref="R109:S109"/>
    <mergeCell ref="R110:S110"/>
    <mergeCell ref="R8:S8"/>
    <mergeCell ref="R101:S101"/>
    <mergeCell ref="R102:S102"/>
    <mergeCell ref="R87:S87"/>
    <mergeCell ref="R93:S93"/>
    <mergeCell ref="R11:S11"/>
    <mergeCell ref="R95:S95"/>
    <mergeCell ref="R96:S96"/>
    <mergeCell ref="B9:D9"/>
    <mergeCell ref="B10:D10"/>
    <mergeCell ref="B11:D11"/>
    <mergeCell ref="R92:S92"/>
    <mergeCell ref="R91:S91"/>
    <mergeCell ref="R76:S76"/>
    <mergeCell ref="K26:S26"/>
    <mergeCell ref="R89:S89"/>
    <mergeCell ref="R106:S106"/>
    <mergeCell ref="R103:S103"/>
    <mergeCell ref="R104:S104"/>
    <mergeCell ref="R86:S86"/>
    <mergeCell ref="R94:S94"/>
    <mergeCell ref="R99:S99"/>
    <mergeCell ref="R100:S100"/>
    <mergeCell ref="R97:S97"/>
    <mergeCell ref="R98:S98"/>
    <mergeCell ref="R88:S88"/>
    <mergeCell ref="R90:S90"/>
    <mergeCell ref="R79:S79"/>
    <mergeCell ref="R80:S80"/>
    <mergeCell ref="R81:S81"/>
    <mergeCell ref="R82:S82"/>
    <mergeCell ref="R83:S83"/>
    <mergeCell ref="R84:S84"/>
    <mergeCell ref="R85:S85"/>
    <mergeCell ref="R66:S66"/>
    <mergeCell ref="R58:S58"/>
    <mergeCell ref="R59:S59"/>
    <mergeCell ref="R77:S77"/>
    <mergeCell ref="R61:S61"/>
    <mergeCell ref="R60:S60"/>
    <mergeCell ref="R62:S62"/>
    <mergeCell ref="R63:S63"/>
    <mergeCell ref="R65:S65"/>
    <mergeCell ref="R64:S64"/>
    <mergeCell ref="R78:S78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38:S38"/>
    <mergeCell ref="R39:S39"/>
    <mergeCell ref="R40:S40"/>
    <mergeCell ref="R47:S47"/>
    <mergeCell ref="R45:S45"/>
    <mergeCell ref="R46:S46"/>
    <mergeCell ref="R41:S41"/>
    <mergeCell ref="R42:S42"/>
    <mergeCell ref="R43:S43"/>
    <mergeCell ref="R44:S44"/>
    <mergeCell ref="R48:S48"/>
    <mergeCell ref="R49:S49"/>
    <mergeCell ref="R56:S56"/>
    <mergeCell ref="R57:S57"/>
    <mergeCell ref="R54:S54"/>
    <mergeCell ref="R50:S50"/>
    <mergeCell ref="R55:S55"/>
    <mergeCell ref="R53:S53"/>
    <mergeCell ref="R52:S52"/>
    <mergeCell ref="R51:S51"/>
    <mergeCell ref="B106:C106"/>
    <mergeCell ref="B94:C94"/>
    <mergeCell ref="B95:C95"/>
    <mergeCell ref="B98:C98"/>
    <mergeCell ref="B99:C99"/>
    <mergeCell ref="B101:C101"/>
    <mergeCell ref="B105:C105"/>
    <mergeCell ref="B100:C100"/>
    <mergeCell ref="M28:M32"/>
    <mergeCell ref="B80:C80"/>
    <mergeCell ref="B68:C68"/>
    <mergeCell ref="B69:C69"/>
    <mergeCell ref="B76:C76"/>
    <mergeCell ref="B86:C86"/>
    <mergeCell ref="B75:C75"/>
    <mergeCell ref="B70:C70"/>
    <mergeCell ref="B71:C71"/>
    <mergeCell ref="L28:L32"/>
    <mergeCell ref="B92:C92"/>
    <mergeCell ref="B93:C93"/>
    <mergeCell ref="B81:C81"/>
    <mergeCell ref="B77:C77"/>
    <mergeCell ref="B78:C78"/>
    <mergeCell ref="B79:C79"/>
    <mergeCell ref="B87:C87"/>
    <mergeCell ref="B88:C88"/>
    <mergeCell ref="B82:C82"/>
    <mergeCell ref="B83:C83"/>
    <mergeCell ref="B74:C74"/>
    <mergeCell ref="B72:C72"/>
    <mergeCell ref="B84:C84"/>
    <mergeCell ref="B85:C85"/>
    <mergeCell ref="B73:C73"/>
    <mergeCell ref="B112:C112"/>
    <mergeCell ref="B89:C89"/>
    <mergeCell ref="B90:C90"/>
    <mergeCell ref="B96:C96"/>
    <mergeCell ref="B97:C97"/>
    <mergeCell ref="B113:C113"/>
    <mergeCell ref="B114:C114"/>
    <mergeCell ref="B125:C125"/>
    <mergeCell ref="B123:C123"/>
    <mergeCell ref="B120:C120"/>
    <mergeCell ref="B121:C121"/>
    <mergeCell ref="B124:C124"/>
    <mergeCell ref="B118:C118"/>
    <mergeCell ref="B115:C115"/>
    <mergeCell ref="B119:C119"/>
    <mergeCell ref="B91:C91"/>
    <mergeCell ref="B110:C110"/>
    <mergeCell ref="B108:C108"/>
    <mergeCell ref="B109:C109"/>
    <mergeCell ref="B111:C111"/>
    <mergeCell ref="B128:C128"/>
    <mergeCell ref="B102:C102"/>
    <mergeCell ref="B103:C103"/>
    <mergeCell ref="B104:C104"/>
    <mergeCell ref="B122:C122"/>
    <mergeCell ref="B57:C57"/>
    <mergeCell ref="B126:C126"/>
    <mergeCell ref="B107:C107"/>
    <mergeCell ref="B127:C127"/>
    <mergeCell ref="B116:C116"/>
    <mergeCell ref="B117:C117"/>
    <mergeCell ref="B64:C64"/>
    <mergeCell ref="B65:C65"/>
    <mergeCell ref="B66:C66"/>
    <mergeCell ref="B67:C67"/>
    <mergeCell ref="B41:C41"/>
    <mergeCell ref="B52:C52"/>
    <mergeCell ref="B53:C53"/>
    <mergeCell ref="B62:C62"/>
    <mergeCell ref="B63:C63"/>
    <mergeCell ref="B45:C45"/>
    <mergeCell ref="B46:C46"/>
    <mergeCell ref="B50:C50"/>
    <mergeCell ref="B51:C51"/>
    <mergeCell ref="B56:C56"/>
    <mergeCell ref="B35:C35"/>
    <mergeCell ref="B58:C58"/>
    <mergeCell ref="B59:C59"/>
    <mergeCell ref="B54:C54"/>
    <mergeCell ref="B55:C55"/>
    <mergeCell ref="O23:S23"/>
    <mergeCell ref="B49:C49"/>
    <mergeCell ref="B38:C38"/>
    <mergeCell ref="B39:C39"/>
    <mergeCell ref="B40:C40"/>
    <mergeCell ref="B44:C44"/>
    <mergeCell ref="B42:C42"/>
    <mergeCell ref="B43:C43"/>
    <mergeCell ref="O13:S13"/>
    <mergeCell ref="O15:S15"/>
    <mergeCell ref="C15:I15"/>
    <mergeCell ref="B13:J13"/>
    <mergeCell ref="B36:C36"/>
    <mergeCell ref="O16:O18"/>
    <mergeCell ref="P16:P18"/>
    <mergeCell ref="R132:S132"/>
    <mergeCell ref="B48:C48"/>
    <mergeCell ref="B47:C47"/>
    <mergeCell ref="B28:C32"/>
    <mergeCell ref="R35:S35"/>
    <mergeCell ref="K28:K32"/>
    <mergeCell ref="R37:S37"/>
    <mergeCell ref="B37:C37"/>
    <mergeCell ref="R36:S36"/>
    <mergeCell ref="Q28:Q32"/>
    <mergeCell ref="R131:S131"/>
    <mergeCell ref="B133:C133"/>
    <mergeCell ref="R133:S133"/>
    <mergeCell ref="E28:I28"/>
    <mergeCell ref="R34:S34"/>
    <mergeCell ref="B60:C60"/>
    <mergeCell ref="B61:C61"/>
    <mergeCell ref="B33:C33"/>
    <mergeCell ref="B34:C34"/>
    <mergeCell ref="O28:O32"/>
    <mergeCell ref="C19:D19"/>
    <mergeCell ref="B26:I26"/>
    <mergeCell ref="B134:C134"/>
    <mergeCell ref="B129:C129"/>
    <mergeCell ref="R129:S129"/>
    <mergeCell ref="B130:C130"/>
    <mergeCell ref="R130:S130"/>
    <mergeCell ref="R134:S134"/>
    <mergeCell ref="B131:C131"/>
    <mergeCell ref="B132:C132"/>
    <mergeCell ref="R136:S136"/>
    <mergeCell ref="B137:C137"/>
    <mergeCell ref="O21:S21"/>
    <mergeCell ref="P28:P32"/>
    <mergeCell ref="N28:N32"/>
    <mergeCell ref="Q16:Q18"/>
    <mergeCell ref="R16:R18"/>
    <mergeCell ref="C20:D20"/>
    <mergeCell ref="O19:S19"/>
    <mergeCell ref="S16:S18"/>
    <mergeCell ref="R137:S137"/>
    <mergeCell ref="D28:D31"/>
    <mergeCell ref="C16:D18"/>
    <mergeCell ref="R28:S32"/>
    <mergeCell ref="R33:S33"/>
    <mergeCell ref="B138:C138"/>
    <mergeCell ref="R138:S138"/>
    <mergeCell ref="B135:C135"/>
    <mergeCell ref="R135:S135"/>
    <mergeCell ref="B136:C136"/>
  </mergeCells>
  <printOptions/>
  <pageMargins left="0.75" right="0.75" top="1" bottom="1" header="0.5" footer="0.5"/>
  <pageSetup horizontalDpi="600" verticalDpi="600" orientation="portrait" paperSize="9" r:id="rId2"/>
  <ignoredErrors>
    <ignoredError sqref="E31:F31 I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Пыпкина Мария</cp:lastModifiedBy>
  <cp:lastPrinted>2017-04-04T07:45:57Z</cp:lastPrinted>
  <dcterms:created xsi:type="dcterms:W3CDTF">1996-10-08T23:32:33Z</dcterms:created>
  <dcterms:modified xsi:type="dcterms:W3CDTF">2017-05-31T06:21:58Z</dcterms:modified>
  <cp:category/>
  <cp:version/>
  <cp:contentType/>
  <cp:contentStatus/>
</cp:coreProperties>
</file>